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01" activeTab="0"/>
  </bookViews>
  <sheets>
    <sheet name="inv.o almacen enero- junio 2018" sheetId="1" r:id="rId1"/>
  </sheets>
  <definedNames>
    <definedName name="_xlnm.Print_Area" localSheetId="0">'inv.o almacen enero- junio 2018'!$C$1:$J$141</definedName>
    <definedName name="_xlnm.Print_Titles" localSheetId="0">'inv.o almacen enero- junio 2018'!$1:$11</definedName>
  </definedNames>
  <calcPr fullCalcOnLoad="1"/>
</workbook>
</file>

<file path=xl/sharedStrings.xml><?xml version="1.0" encoding="utf-8"?>
<sst xmlns="http://schemas.openxmlformats.org/spreadsheetml/2006/main" count="383" uniqueCount="141">
  <si>
    <t>Fecha de registro</t>
  </si>
  <si>
    <t>Valor en RD$</t>
  </si>
  <si>
    <t>Existencia</t>
  </si>
  <si>
    <t xml:space="preserve">    Relacion  de inventario en almacen</t>
  </si>
  <si>
    <t>Descripcion del activo o bien</t>
  </si>
  <si>
    <t>N/A</t>
  </si>
  <si>
    <t>ENLACE DE FIBRA OPTICA 6 HILO</t>
  </si>
  <si>
    <t xml:space="preserve">ANTENA DE RADIO FORD EXPLORER 11 </t>
  </si>
  <si>
    <t xml:space="preserve">MANTENIMIENTO DE FRONTIER </t>
  </si>
  <si>
    <t>MANTENIMIENTO DE MITSUBISHI</t>
  </si>
  <si>
    <t>MANTENIMIENTO DE NISSAN SENTRA</t>
  </si>
  <si>
    <t>TRANSPORTE</t>
  </si>
  <si>
    <t>TRANSPORTE  BOCA  CHICA Y GUERRA</t>
  </si>
  <si>
    <t>TRANSPORTE AUTOBUS ZONA METROPOLITANA</t>
  </si>
  <si>
    <t xml:space="preserve">AGUA </t>
  </si>
  <si>
    <t>AZÚCAR BLANCA</t>
  </si>
  <si>
    <t>CAFÉ</t>
  </si>
  <si>
    <t>CREMORA COUNTRYBAL PEQUEÑA</t>
  </si>
  <si>
    <t xml:space="preserve">TE FRIO ICED 4C RASPEBERRY </t>
  </si>
  <si>
    <t xml:space="preserve">CORONA DE FLORES TE RECUERDO </t>
  </si>
  <si>
    <t>OFRENDA FLORAL</t>
  </si>
  <si>
    <t>PAPEL BOND 8 1/2 X 11</t>
  </si>
  <si>
    <t>PAPEL BOND 8 1/2 X 13</t>
  </si>
  <si>
    <t>PAPEL BOND 8 1/2 X 14</t>
  </si>
  <si>
    <t xml:space="preserve">PAPEL CONTINUO 9 1/2 X 5 1/2 </t>
  </si>
  <si>
    <t>FOLDERS 8 1/2 X 13</t>
  </si>
  <si>
    <t>SOBRE EN BLANCO  NO.10</t>
  </si>
  <si>
    <t xml:space="preserve">ANUNCIO EN EL PERIODICO </t>
  </si>
  <si>
    <t>RENOVACION HOY ANUAL (G)</t>
  </si>
  <si>
    <t>ACETAMINOFEN 500 MG</t>
  </si>
  <si>
    <t xml:space="preserve">ALCOHOL </t>
  </si>
  <si>
    <t>ANTIFLUDES</t>
  </si>
  <si>
    <t>BAYTALCID 500 MG.</t>
  </si>
  <si>
    <t xml:space="preserve">IBUPROFENO 800 MG </t>
  </si>
  <si>
    <t>NOSOTRAS INVISIBLES RAPIGEL</t>
  </si>
  <si>
    <t>NOSOTRAS NATURAL PLUS TELA/10</t>
  </si>
  <si>
    <t>PONSTAN 500 MG</t>
  </si>
  <si>
    <t>RADITIDINA 300 MG</t>
  </si>
  <si>
    <t>SUMIGRAND PLUS 150 MG</t>
  </si>
  <si>
    <t>WINANSORB ULTRA</t>
  </si>
  <si>
    <t>BANDEJA DE ESCRITORIO</t>
  </si>
  <si>
    <t>VASOS DE 10 ONZ</t>
  </si>
  <si>
    <t>TICKETS  DE GASOLINA 200</t>
  </si>
  <si>
    <t>TICKETS  DE GASOLINA 300</t>
  </si>
  <si>
    <t>TICKETS  DE GASOLINA 500</t>
  </si>
  <si>
    <t>JABON LIQUIDO LAVAMANOS</t>
  </si>
  <si>
    <t>BANDITAS</t>
  </si>
  <si>
    <t>BOLIGRAFO AZUL</t>
  </si>
  <si>
    <t>CINTA ADHESIVA GRANDE</t>
  </si>
  <si>
    <t>CINTA ADHESIVA PEQUEÑA</t>
  </si>
  <si>
    <t>CLIPS GRANDE</t>
  </si>
  <si>
    <t>CLIPS PEQUEÑO</t>
  </si>
  <si>
    <t>CORRECTOR LIQUIDO</t>
  </si>
  <si>
    <t>CORRECTOR LIQUIDO, TIPO LAPIZ</t>
  </si>
  <si>
    <t xml:space="preserve">EXTENCIONES DE 25 PIES </t>
  </si>
  <si>
    <t>GRAPA GRANDE</t>
  </si>
  <si>
    <t>GRAPA PEQUEÑA</t>
  </si>
  <si>
    <t xml:space="preserve">LAPIZ </t>
  </si>
  <si>
    <t>LIBRO RECORD DE 300</t>
  </si>
  <si>
    <t>LIBRO RECORD DE 500</t>
  </si>
  <si>
    <t>MARCADORES AZUL</t>
  </si>
  <si>
    <t>MARCADORES NEGRO</t>
  </si>
  <si>
    <t xml:space="preserve">PORTA LAPIZ </t>
  </si>
  <si>
    <t>POST-IT 3 X3</t>
  </si>
  <si>
    <t>POST-IT 3 X5</t>
  </si>
  <si>
    <t>REGLAS PLASTICA</t>
  </si>
  <si>
    <t xml:space="preserve">REGLETAS </t>
  </si>
  <si>
    <t>RESALTADOR MAMEY</t>
  </si>
  <si>
    <t>RESALTADOR VERDE</t>
  </si>
  <si>
    <t>SACA GRAPA</t>
  </si>
  <si>
    <t>TIJERA</t>
  </si>
  <si>
    <t>BATERIA MAXELL ALKALINA AAA</t>
  </si>
  <si>
    <t>CINTA IMPRESORA</t>
  </si>
  <si>
    <t xml:space="preserve">CINTAS CORRECTORAS P/MAQ ESC NAKAJIMA </t>
  </si>
  <si>
    <t>CINTAS DE ESCRIBIR P/MAQ ESC NAKAJIMA</t>
  </si>
  <si>
    <t>COMPUTADORA DELL OPTIPLEX 7050</t>
  </si>
  <si>
    <t>COMPUTADORAS DELL OPTIPLEX7010 SFF.</t>
  </si>
  <si>
    <t>CONTROL KLIP NANO PRESENTER</t>
  </si>
  <si>
    <t>DEFLECTOR COVER BASE</t>
  </si>
  <si>
    <t xml:space="preserve">FUNCION BOARD </t>
  </si>
  <si>
    <t>FUSER FIXING FILM</t>
  </si>
  <si>
    <t xml:space="preserve">HAMMER </t>
  </si>
  <si>
    <t>IMPRESORA HP LASERIET PRO 400 M426FDW</t>
  </si>
  <si>
    <t>IMPRESORA HP LASERJET PRO 400 COLOR</t>
  </si>
  <si>
    <t>IMPRESORA HP LASERJET PRO M203DW</t>
  </si>
  <si>
    <t>IMPRESORA HP LASERJET PRO M277DW-MULTIFUNCION</t>
  </si>
  <si>
    <t>LAPTOPS DELL INSPIRON 15-5566</t>
  </si>
  <si>
    <t>MONITOR FLAT DELL 19"</t>
  </si>
  <si>
    <t>MOUSE ARGOM WIRELESS OPTICAL</t>
  </si>
  <si>
    <t>PRINTER WHEEL MOTOR</t>
  </si>
  <si>
    <t>PROYECTOR EPSON POWELITE S31 + 3200LM</t>
  </si>
  <si>
    <t>REPARACION MAQ DE ESCRIBIR BROTHER ML-100S/1K407839</t>
  </si>
  <si>
    <t>REPARACION MAQ ESC PANA KXE-2020 S/54A24140</t>
  </si>
  <si>
    <t>REPARACION MAQ. DE ESCRIBIR BROTHER ML-100S/1K407858</t>
  </si>
  <si>
    <t>REPARACION MAQ. DE ESCRIR BROTHER ML-100/1K407595</t>
  </si>
  <si>
    <t>REPARACION MULTIFUNCIONAL MFCDW MF-8380 S/HX510255</t>
  </si>
  <si>
    <t>REPARACION MULTIFUNCIONAL MFCDW MF-8380 S/RXG12935</t>
  </si>
  <si>
    <t xml:space="preserve">ROLLER PICKUP </t>
  </si>
  <si>
    <t xml:space="preserve">RUEDA DE IMPRESION </t>
  </si>
  <si>
    <t>SENSOR COVER FRONTAL</t>
  </si>
  <si>
    <t>TECLADO LOGITECH WIRWLESS K270</t>
  </si>
  <si>
    <t>UPS FORZANT SERIES 750VA/375W NT-751D</t>
  </si>
  <si>
    <t>AIRE ACONDICIONADO</t>
  </si>
  <si>
    <t>ACEITE DE MOTOR</t>
  </si>
  <si>
    <t>BOMBA DE AGUA</t>
  </si>
  <si>
    <t>BOMBILLO LUZ ALTA EXPLORER FORD</t>
  </si>
  <si>
    <t>CALENTADORES</t>
  </si>
  <si>
    <t>COOLANT</t>
  </si>
  <si>
    <t>CORREA</t>
  </si>
  <si>
    <t xml:space="preserve">CRISTAL PARA VEHICULO </t>
  </si>
  <si>
    <t>FILTRO DE ACEITE EXPLORE/EDGE/FUSION FORD</t>
  </si>
  <si>
    <t>FILTRO DE ACITE</t>
  </si>
  <si>
    <t>FILTRO DE AIRE</t>
  </si>
  <si>
    <t>FILTRO DE AIRE EDGE/EXPLORER/CX-9 FORD</t>
  </si>
  <si>
    <t>FILTRO DE GASOIL</t>
  </si>
  <si>
    <t xml:space="preserve">JUEGO DE BANDAS </t>
  </si>
  <si>
    <t>JUEGO DE JUNTA</t>
  </si>
  <si>
    <t>MANTENIMIENTO QLANE CORRESPONDIENTE 7-QUARTOS TODAS</t>
  </si>
  <si>
    <t xml:space="preserve">REPARACION DE CULATA COMPLETA </t>
  </si>
  <si>
    <t xml:space="preserve">REPARACION DE RADIADOR </t>
  </si>
  <si>
    <t>SELLOS DE INYECTORES</t>
  </si>
  <si>
    <t>SEPERTIN</t>
  </si>
  <si>
    <t>SILICON GRIS</t>
  </si>
  <si>
    <t>SUPER LIMPIADOR P/ BRISA WURTH</t>
  </si>
  <si>
    <t>XO.5W30.QSP ACEITE MOTOR CUARTOS MOTORCRAFT</t>
  </si>
  <si>
    <t>UNIDAD</t>
  </si>
  <si>
    <t>FARDO</t>
  </si>
  <si>
    <t>PAQUETE</t>
  </si>
  <si>
    <t>RESMA</t>
  </si>
  <si>
    <t>CAJA</t>
  </si>
  <si>
    <t>TICKETS</t>
  </si>
  <si>
    <t>GALÓN</t>
  </si>
  <si>
    <t>PIEZAS</t>
  </si>
  <si>
    <t>DIRECION GENERAL DEL CATASTRONACIONAL</t>
  </si>
  <si>
    <t>MINISTERIO DE HACIENDA</t>
  </si>
  <si>
    <t xml:space="preserve">         “ANO DEL FOMENTO DE LAS EXPORTACIONES”</t>
  </si>
  <si>
    <t>Codigo de Bienes 
Nacionales ( si aplica)</t>
  </si>
  <si>
    <t>Codigo
 Institucional</t>
  </si>
  <si>
    <t>Unidad de
 Medida</t>
  </si>
  <si>
    <t>Costo Unitario
 en RD$</t>
  </si>
  <si>
    <t>Correspondiente al mes  junio 2018</t>
  </si>
</sst>
</file>

<file path=xl/styles.xml><?xml version="1.0" encoding="utf-8"?>
<styleSheet xmlns="http://schemas.openxmlformats.org/spreadsheetml/2006/main">
  <numFmts count="41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0409]#,##0.00;\(#,##0.00\)"/>
    <numFmt numFmtId="195" formatCode="[$-10409]d/m/yyyy"/>
    <numFmt numFmtId="196" formatCode="[$-10409]#,##0;\(#,##0\)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/>
      <right style="thin"/>
      <top style="medium"/>
      <bottom style="thin"/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/>
    </xf>
    <xf numFmtId="171" fontId="0" fillId="0" borderId="0" xfId="48" applyFont="1" applyFill="1" applyAlignment="1">
      <alignment vertical="center"/>
    </xf>
    <xf numFmtId="171" fontId="9" fillId="0" borderId="0" xfId="48" applyFont="1" applyFill="1" applyAlignment="1">
      <alignment horizontal="center" vertical="center"/>
    </xf>
    <xf numFmtId="171" fontId="11" fillId="0" borderId="0" xfId="48" applyFont="1" applyFill="1" applyAlignment="1">
      <alignment horizontal="center" vertical="center"/>
    </xf>
    <xf numFmtId="171" fontId="7" fillId="0" borderId="12" xfId="48" applyFont="1" applyFill="1" applyBorder="1" applyAlignment="1">
      <alignment horizontal="center" vertical="center"/>
    </xf>
    <xf numFmtId="171" fontId="7" fillId="0" borderId="13" xfId="48" applyFont="1" applyFill="1" applyBorder="1" applyAlignment="1">
      <alignment horizontal="center" vertical="center"/>
    </xf>
    <xf numFmtId="171" fontId="7" fillId="0" borderId="0" xfId="48" applyFont="1" applyFill="1" applyBorder="1" applyAlignment="1">
      <alignment vertical="center" wrapText="1"/>
    </xf>
    <xf numFmtId="171" fontId="7" fillId="0" borderId="0" xfId="48" applyFont="1" applyFill="1" applyAlignment="1">
      <alignment vertical="center"/>
    </xf>
    <xf numFmtId="0" fontId="6" fillId="34" borderId="14" xfId="0" applyFont="1" applyFill="1" applyBorder="1" applyAlignment="1">
      <alignment horizontal="center" vertical="center"/>
    </xf>
    <xf numFmtId="171" fontId="7" fillId="34" borderId="14" xfId="48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/>
    </xf>
    <xf numFmtId="171" fontId="6" fillId="34" borderId="16" xfId="48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171" fontId="7" fillId="34" borderId="17" xfId="48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49" fillId="0" borderId="20" xfId="0" applyNumberFormat="1" applyFont="1" applyFill="1" applyBorder="1" applyAlignment="1">
      <alignment horizontal="left"/>
    </xf>
    <xf numFmtId="0" fontId="50" fillId="0" borderId="20" xfId="0" applyNumberFormat="1" applyFont="1" applyFill="1" applyBorder="1" applyAlignment="1">
      <alignment horizontal="center"/>
    </xf>
    <xf numFmtId="194" fontId="49" fillId="0" borderId="21" xfId="0" applyNumberFormat="1" applyFont="1" applyFill="1" applyBorder="1" applyAlignment="1">
      <alignment horizontal="right"/>
    </xf>
    <xf numFmtId="0" fontId="49" fillId="0" borderId="22" xfId="0" applyNumberFormat="1" applyFont="1" applyFill="1" applyBorder="1" applyAlignment="1">
      <alignment horizontal="left"/>
    </xf>
    <xf numFmtId="0" fontId="50" fillId="0" borderId="22" xfId="0" applyNumberFormat="1" applyFont="1" applyFill="1" applyBorder="1" applyAlignment="1">
      <alignment horizontal="center"/>
    </xf>
    <xf numFmtId="194" fontId="49" fillId="0" borderId="23" xfId="0" applyNumberFormat="1" applyFont="1" applyFill="1" applyBorder="1" applyAlignment="1">
      <alignment horizontal="right"/>
    </xf>
    <xf numFmtId="0" fontId="6" fillId="33" borderId="24" xfId="0" applyFont="1" applyFill="1" applyBorder="1" applyAlignment="1">
      <alignment vertical="center"/>
    </xf>
    <xf numFmtId="0" fontId="6" fillId="33" borderId="25" xfId="0" applyFont="1" applyFill="1" applyBorder="1" applyAlignment="1">
      <alignment vertical="center"/>
    </xf>
    <xf numFmtId="171" fontId="6" fillId="0" borderId="25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95" fontId="49" fillId="0" borderId="26" xfId="0" applyNumberFormat="1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49" fillId="0" borderId="28" xfId="0" applyNumberFormat="1" applyFont="1" applyFill="1" applyBorder="1" applyAlignment="1">
      <alignment horizontal="left"/>
    </xf>
    <xf numFmtId="0" fontId="50" fillId="0" borderId="28" xfId="0" applyNumberFormat="1" applyFont="1" applyFill="1" applyBorder="1" applyAlignment="1">
      <alignment horizontal="center"/>
    </xf>
    <xf numFmtId="194" fontId="49" fillId="0" borderId="29" xfId="0" applyNumberFormat="1" applyFont="1" applyFill="1" applyBorder="1" applyAlignment="1">
      <alignment horizontal="right"/>
    </xf>
    <xf numFmtId="171" fontId="7" fillId="0" borderId="27" xfId="48" applyFont="1" applyFill="1" applyBorder="1" applyAlignment="1">
      <alignment horizontal="center" vertical="center"/>
    </xf>
    <xf numFmtId="0" fontId="49" fillId="0" borderId="30" xfId="0" applyNumberFormat="1" applyFont="1" applyFill="1" applyBorder="1" applyAlignment="1">
      <alignment horizontal="center"/>
    </xf>
    <xf numFmtId="195" fontId="49" fillId="0" borderId="31" xfId="0" applyNumberFormat="1" applyFont="1" applyFill="1" applyBorder="1" applyAlignment="1">
      <alignment horizontal="center"/>
    </xf>
    <xf numFmtId="0" fontId="49" fillId="0" borderId="32" xfId="0" applyNumberFormat="1" applyFont="1" applyFill="1" applyBorder="1" applyAlignment="1">
      <alignment horizontal="center"/>
    </xf>
    <xf numFmtId="195" fontId="49" fillId="0" borderId="33" xfId="0" applyNumberFormat="1" applyFont="1" applyFill="1" applyBorder="1" applyAlignment="1">
      <alignment horizontal="center"/>
    </xf>
    <xf numFmtId="0" fontId="49" fillId="0" borderId="34" xfId="0" applyNumberFormat="1" applyFont="1" applyFill="1" applyBorder="1" applyAlignment="1">
      <alignment horizontal="center"/>
    </xf>
    <xf numFmtId="0" fontId="9" fillId="33" borderId="0" xfId="0" applyFont="1" applyFill="1" applyAlignment="1">
      <alignment horizontal="center" vertical="center"/>
    </xf>
    <xf numFmtId="0" fontId="10" fillId="33" borderId="35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628650</xdr:colOff>
      <xdr:row>0</xdr:row>
      <xdr:rowOff>123825</xdr:rowOff>
    </xdr:from>
    <xdr:to>
      <xdr:col>9</xdr:col>
      <xdr:colOff>123825</xdr:colOff>
      <xdr:row>5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34650" y="123825"/>
          <a:ext cx="27527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0</xdr:row>
      <xdr:rowOff>95250</xdr:rowOff>
    </xdr:from>
    <xdr:to>
      <xdr:col>4</xdr:col>
      <xdr:colOff>885825</xdr:colOff>
      <xdr:row>6</xdr:row>
      <xdr:rowOff>209550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05125" y="95250"/>
          <a:ext cx="20002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962025</xdr:colOff>
      <xdr:row>140</xdr:row>
      <xdr:rowOff>180975</xdr:rowOff>
    </xdr:from>
    <xdr:to>
      <xdr:col>7</xdr:col>
      <xdr:colOff>390525</xdr:colOff>
      <xdr:row>150</xdr:row>
      <xdr:rowOff>161925</xdr:rowOff>
    </xdr:to>
    <xdr:pic>
      <xdr:nvPicPr>
        <xdr:cNvPr id="3" name="8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30956250"/>
          <a:ext cx="6172200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89"/>
  <sheetViews>
    <sheetView tabSelected="1" zoomScale="70" zoomScaleNormal="70" zoomScaleSheetLayoutView="25" zoomScalePageLayoutView="0" workbookViewId="0" topLeftCell="A70">
      <selection activeCell="M84" sqref="M84"/>
    </sheetView>
  </sheetViews>
  <sheetFormatPr defaultColWidth="9.140625" defaultRowHeight="12.75"/>
  <cols>
    <col min="1" max="2" width="9.140625" style="12" customWidth="1"/>
    <col min="3" max="3" width="14.8515625" style="1" customWidth="1"/>
    <col min="4" max="4" width="27.140625" style="1" bestFit="1" customWidth="1"/>
    <col min="5" max="5" width="16.00390625" style="1" bestFit="1" customWidth="1"/>
    <col min="6" max="6" width="72.28125" style="1" customWidth="1"/>
    <col min="7" max="7" width="12.8515625" style="1" bestFit="1" customWidth="1"/>
    <col min="8" max="8" width="17.8515625" style="1" bestFit="1" customWidth="1"/>
    <col min="9" max="9" width="18.140625" style="17" bestFit="1" customWidth="1"/>
    <col min="10" max="10" width="13.421875" style="1" bestFit="1" customWidth="1"/>
    <col min="11" max="18" width="9.140625" style="12" customWidth="1"/>
    <col min="19" max="16384" width="9.140625" style="1" customWidth="1"/>
  </cols>
  <sheetData>
    <row r="1" s="12" customFormat="1" ht="36" customHeight="1">
      <c r="I1" s="17"/>
    </row>
    <row r="2" spans="3:10" s="12" customFormat="1" ht="22.5" customHeight="1">
      <c r="C2" s="62" t="s">
        <v>134</v>
      </c>
      <c r="D2" s="62"/>
      <c r="E2" s="62"/>
      <c r="F2" s="62"/>
      <c r="G2" s="62"/>
      <c r="H2" s="62"/>
      <c r="I2" s="62"/>
      <c r="J2" s="62"/>
    </row>
    <row r="3" spans="3:10" s="12" customFormat="1" ht="18">
      <c r="C3" s="64" t="s">
        <v>133</v>
      </c>
      <c r="D3" s="64"/>
      <c r="E3" s="64"/>
      <c r="F3" s="64"/>
      <c r="G3" s="64"/>
      <c r="H3" s="64"/>
      <c r="I3" s="64"/>
      <c r="J3" s="64"/>
    </row>
    <row r="4" spans="3:10" s="12" customFormat="1" ht="18.75">
      <c r="C4" s="70" t="s">
        <v>135</v>
      </c>
      <c r="D4" s="70"/>
      <c r="E4" s="70"/>
      <c r="F4" s="70"/>
      <c r="G4" s="70"/>
      <c r="H4" s="70"/>
      <c r="I4" s="70"/>
      <c r="J4" s="70"/>
    </row>
    <row r="5" spans="3:10" s="12" customFormat="1" ht="20.25">
      <c r="C5" s="32"/>
      <c r="D5" s="32"/>
      <c r="E5" s="32"/>
      <c r="F5" s="32"/>
      <c r="G5" s="32"/>
      <c r="H5" s="32"/>
      <c r="I5" s="18"/>
      <c r="J5" s="32"/>
    </row>
    <row r="6" spans="3:10" s="12" customFormat="1" ht="20.25">
      <c r="C6" s="62" t="s">
        <v>3</v>
      </c>
      <c r="D6" s="62"/>
      <c r="E6" s="62"/>
      <c r="F6" s="62"/>
      <c r="G6" s="62"/>
      <c r="H6" s="62"/>
      <c r="I6" s="62"/>
      <c r="J6" s="62"/>
    </row>
    <row r="7" spans="3:10" s="12" customFormat="1" ht="18">
      <c r="C7" s="33"/>
      <c r="D7" s="33"/>
      <c r="E7" s="33"/>
      <c r="F7" s="33"/>
      <c r="G7" s="33"/>
      <c r="H7" s="33"/>
      <c r="I7" s="19"/>
      <c r="J7" s="33"/>
    </row>
    <row r="8" spans="3:9" s="12" customFormat="1" ht="19.5" customHeight="1" thickBot="1">
      <c r="C8" s="63" t="s">
        <v>140</v>
      </c>
      <c r="D8" s="63"/>
      <c r="E8" s="63"/>
      <c r="I8" s="17"/>
    </row>
    <row r="9" spans="1:18" s="3" customFormat="1" ht="36.75" customHeight="1">
      <c r="A9" s="7"/>
      <c r="B9" s="7"/>
      <c r="C9" s="65" t="s">
        <v>0</v>
      </c>
      <c r="D9" s="65" t="s">
        <v>136</v>
      </c>
      <c r="E9" s="24"/>
      <c r="F9" s="24"/>
      <c r="G9" s="24"/>
      <c r="H9" s="24"/>
      <c r="I9" s="25"/>
      <c r="J9" s="26"/>
      <c r="K9" s="7"/>
      <c r="L9" s="7"/>
      <c r="M9" s="7"/>
      <c r="N9" s="7"/>
      <c r="O9" s="7"/>
      <c r="P9" s="7"/>
      <c r="Q9" s="7"/>
      <c r="R9" s="7"/>
    </row>
    <row r="10" spans="1:18" s="3" customFormat="1" ht="37.5" customHeight="1">
      <c r="A10" s="7"/>
      <c r="B10" s="7"/>
      <c r="C10" s="68"/>
      <c r="D10" s="66"/>
      <c r="E10" s="27" t="s">
        <v>137</v>
      </c>
      <c r="F10" s="28" t="s">
        <v>4</v>
      </c>
      <c r="G10" s="27" t="s">
        <v>138</v>
      </c>
      <c r="H10" s="27" t="s">
        <v>139</v>
      </c>
      <c r="I10" s="29" t="s">
        <v>1</v>
      </c>
      <c r="J10" s="34" t="s">
        <v>2</v>
      </c>
      <c r="K10" s="7"/>
      <c r="L10" s="7"/>
      <c r="M10" s="7"/>
      <c r="N10" s="7"/>
      <c r="O10" s="7"/>
      <c r="P10" s="7"/>
      <c r="Q10" s="7"/>
      <c r="R10" s="7"/>
    </row>
    <row r="11" spans="1:18" s="3" customFormat="1" ht="45.75" customHeight="1" thickBot="1">
      <c r="A11" s="7"/>
      <c r="B11" s="7"/>
      <c r="C11" s="69"/>
      <c r="D11" s="67"/>
      <c r="E11" s="30"/>
      <c r="F11" s="30"/>
      <c r="G11" s="30"/>
      <c r="H11" s="30"/>
      <c r="I11" s="31"/>
      <c r="J11" s="35"/>
      <c r="K11" s="7"/>
      <c r="L11" s="7"/>
      <c r="M11" s="7"/>
      <c r="N11" s="7"/>
      <c r="O11" s="7"/>
      <c r="P11" s="7"/>
      <c r="Q11" s="7"/>
      <c r="R11" s="7"/>
    </row>
    <row r="12" spans="3:10" s="45" customFormat="1" ht="16.5">
      <c r="C12" s="50">
        <v>43266</v>
      </c>
      <c r="D12" s="51" t="s">
        <v>5</v>
      </c>
      <c r="E12" s="52">
        <v>2297</v>
      </c>
      <c r="F12" s="53" t="s">
        <v>103</v>
      </c>
      <c r="G12" s="54" t="s">
        <v>132</v>
      </c>
      <c r="H12" s="55">
        <v>342.2</v>
      </c>
      <c r="I12" s="56">
        <f aca="true" t="shared" si="0" ref="I12:I43">+J12*H12</f>
        <v>2737.6</v>
      </c>
      <c r="J12" s="57">
        <v>8</v>
      </c>
    </row>
    <row r="13" spans="3:10" s="45" customFormat="1" ht="16.5">
      <c r="C13" s="58">
        <v>43265</v>
      </c>
      <c r="D13" s="46" t="s">
        <v>5</v>
      </c>
      <c r="E13" s="48">
        <v>2278</v>
      </c>
      <c r="F13" s="36" t="s">
        <v>29</v>
      </c>
      <c r="G13" s="37" t="s">
        <v>125</v>
      </c>
      <c r="H13" s="38">
        <v>5.94</v>
      </c>
      <c r="I13" s="20">
        <f t="shared" si="0"/>
        <v>178.20000000000002</v>
      </c>
      <c r="J13" s="59">
        <v>30</v>
      </c>
    </row>
    <row r="14" spans="3:10" s="45" customFormat="1" ht="16.5">
      <c r="C14" s="58">
        <v>43263</v>
      </c>
      <c r="D14" s="46" t="s">
        <v>5</v>
      </c>
      <c r="E14" s="48">
        <v>14</v>
      </c>
      <c r="F14" s="36" t="s">
        <v>14</v>
      </c>
      <c r="G14" s="37" t="s">
        <v>126</v>
      </c>
      <c r="H14" s="38">
        <v>164</v>
      </c>
      <c r="I14" s="20">
        <f t="shared" si="0"/>
        <v>14760</v>
      </c>
      <c r="J14" s="59">
        <v>90</v>
      </c>
    </row>
    <row r="15" spans="3:10" s="45" customFormat="1" ht="16.5">
      <c r="C15" s="58">
        <v>43266</v>
      </c>
      <c r="D15" s="46">
        <v>224992</v>
      </c>
      <c r="E15" s="48">
        <v>2285</v>
      </c>
      <c r="F15" s="36" t="s">
        <v>102</v>
      </c>
      <c r="G15" s="37" t="s">
        <v>125</v>
      </c>
      <c r="H15" s="38">
        <v>645684.2</v>
      </c>
      <c r="I15" s="20">
        <f t="shared" si="0"/>
        <v>645684.2</v>
      </c>
      <c r="J15" s="59">
        <v>1</v>
      </c>
    </row>
    <row r="16" spans="3:10" s="45" customFormat="1" ht="16.5">
      <c r="C16" s="58">
        <v>43265</v>
      </c>
      <c r="D16" s="46" t="s">
        <v>5</v>
      </c>
      <c r="E16" s="48">
        <v>2284</v>
      </c>
      <c r="F16" s="36" t="s">
        <v>30</v>
      </c>
      <c r="G16" s="37" t="s">
        <v>125</v>
      </c>
      <c r="H16" s="38">
        <v>75</v>
      </c>
      <c r="I16" s="20">
        <f t="shared" si="0"/>
        <v>75</v>
      </c>
      <c r="J16" s="59">
        <v>1</v>
      </c>
    </row>
    <row r="17" spans="3:10" s="45" customFormat="1" ht="16.5">
      <c r="C17" s="58">
        <v>43273</v>
      </c>
      <c r="D17" s="46" t="s">
        <v>5</v>
      </c>
      <c r="E17" s="48">
        <v>2327</v>
      </c>
      <c r="F17" s="36" t="s">
        <v>7</v>
      </c>
      <c r="G17" s="37" t="s">
        <v>125</v>
      </c>
      <c r="H17" s="38">
        <v>1303.54</v>
      </c>
      <c r="I17" s="20">
        <f t="shared" si="0"/>
        <v>1303.54</v>
      </c>
      <c r="J17" s="59">
        <v>1</v>
      </c>
    </row>
    <row r="18" spans="3:10" s="45" customFormat="1" ht="16.5">
      <c r="C18" s="58">
        <v>43265</v>
      </c>
      <c r="D18" s="46" t="s">
        <v>5</v>
      </c>
      <c r="E18" s="48">
        <v>2281</v>
      </c>
      <c r="F18" s="36" t="s">
        <v>31</v>
      </c>
      <c r="G18" s="37" t="s">
        <v>125</v>
      </c>
      <c r="H18" s="38">
        <v>20</v>
      </c>
      <c r="I18" s="20">
        <f t="shared" si="0"/>
        <v>600</v>
      </c>
      <c r="J18" s="59">
        <v>30</v>
      </c>
    </row>
    <row r="19" spans="3:10" s="45" customFormat="1" ht="16.5">
      <c r="C19" s="58">
        <v>43249</v>
      </c>
      <c r="D19" s="46" t="s">
        <v>5</v>
      </c>
      <c r="E19" s="48">
        <v>2329</v>
      </c>
      <c r="F19" s="36" t="s">
        <v>27</v>
      </c>
      <c r="G19" s="37" t="s">
        <v>125</v>
      </c>
      <c r="H19" s="38">
        <v>28188</v>
      </c>
      <c r="I19" s="20">
        <f t="shared" si="0"/>
        <v>28188</v>
      </c>
      <c r="J19" s="59">
        <v>1</v>
      </c>
    </row>
    <row r="20" spans="3:10" s="45" customFormat="1" ht="16.5">
      <c r="C20" s="58">
        <v>43263</v>
      </c>
      <c r="D20" s="46" t="s">
        <v>5</v>
      </c>
      <c r="E20" s="48">
        <v>234</v>
      </c>
      <c r="F20" s="36" t="s">
        <v>15</v>
      </c>
      <c r="G20" s="37" t="s">
        <v>127</v>
      </c>
      <c r="H20" s="38">
        <v>164.72</v>
      </c>
      <c r="I20" s="20">
        <f t="shared" si="0"/>
        <v>9883.2</v>
      </c>
      <c r="J20" s="59">
        <v>60</v>
      </c>
    </row>
    <row r="21" spans="3:10" s="45" customFormat="1" ht="16.5">
      <c r="C21" s="58">
        <v>43277</v>
      </c>
      <c r="D21" s="46" t="s">
        <v>5</v>
      </c>
      <c r="E21" s="48">
        <v>80</v>
      </c>
      <c r="F21" s="36" t="s">
        <v>40</v>
      </c>
      <c r="G21" s="37" t="s">
        <v>125</v>
      </c>
      <c r="H21" s="38">
        <v>190</v>
      </c>
      <c r="I21" s="20">
        <f t="shared" si="0"/>
        <v>2280</v>
      </c>
      <c r="J21" s="59">
        <v>12</v>
      </c>
    </row>
    <row r="22" spans="3:10" s="45" customFormat="1" ht="16.5">
      <c r="C22" s="58">
        <v>43277</v>
      </c>
      <c r="D22" s="46" t="s">
        <v>5</v>
      </c>
      <c r="E22" s="48">
        <v>134</v>
      </c>
      <c r="F22" s="36" t="s">
        <v>46</v>
      </c>
      <c r="G22" s="37" t="s">
        <v>129</v>
      </c>
      <c r="H22" s="38">
        <v>25</v>
      </c>
      <c r="I22" s="20">
        <f t="shared" si="0"/>
        <v>1250</v>
      </c>
      <c r="J22" s="59">
        <v>50</v>
      </c>
    </row>
    <row r="23" spans="3:10" s="45" customFormat="1" ht="16.5">
      <c r="C23" s="58">
        <v>43271</v>
      </c>
      <c r="D23" s="46" t="s">
        <v>5</v>
      </c>
      <c r="E23" s="48">
        <v>2316</v>
      </c>
      <c r="F23" s="36" t="s">
        <v>71</v>
      </c>
      <c r="G23" s="37" t="s">
        <v>125</v>
      </c>
      <c r="H23" s="38">
        <v>50</v>
      </c>
      <c r="I23" s="20">
        <f t="shared" si="0"/>
        <v>150</v>
      </c>
      <c r="J23" s="59">
        <v>3</v>
      </c>
    </row>
    <row r="24" spans="3:10" s="45" customFormat="1" ht="16.5">
      <c r="C24" s="58">
        <v>43265</v>
      </c>
      <c r="D24" s="46" t="s">
        <v>5</v>
      </c>
      <c r="E24" s="48">
        <v>2282</v>
      </c>
      <c r="F24" s="36" t="s">
        <v>32</v>
      </c>
      <c r="G24" s="37" t="s">
        <v>125</v>
      </c>
      <c r="H24" s="38">
        <v>13.34</v>
      </c>
      <c r="I24" s="20">
        <f t="shared" si="0"/>
        <v>253.46</v>
      </c>
      <c r="J24" s="59">
        <v>19</v>
      </c>
    </row>
    <row r="25" spans="3:10" s="45" customFormat="1" ht="16.5">
      <c r="C25" s="58">
        <v>43277</v>
      </c>
      <c r="D25" s="46" t="s">
        <v>5</v>
      </c>
      <c r="E25" s="48">
        <v>130</v>
      </c>
      <c r="F25" s="36" t="s">
        <v>47</v>
      </c>
      <c r="G25" s="37" t="s">
        <v>125</v>
      </c>
      <c r="H25" s="38">
        <v>60</v>
      </c>
      <c r="I25" s="20">
        <f t="shared" si="0"/>
        <v>6000</v>
      </c>
      <c r="J25" s="59">
        <v>100</v>
      </c>
    </row>
    <row r="26" spans="3:10" s="45" customFormat="1" ht="16.5">
      <c r="C26" s="58">
        <v>43266</v>
      </c>
      <c r="D26" s="46" t="s">
        <v>5</v>
      </c>
      <c r="E26" s="48">
        <v>2288</v>
      </c>
      <c r="F26" s="36" t="s">
        <v>104</v>
      </c>
      <c r="G26" s="37" t="s">
        <v>132</v>
      </c>
      <c r="H26" s="38">
        <v>8661.02</v>
      </c>
      <c r="I26" s="20">
        <f t="shared" si="0"/>
        <v>8661.02</v>
      </c>
      <c r="J26" s="59">
        <v>1</v>
      </c>
    </row>
    <row r="27" spans="3:10" s="45" customFormat="1" ht="16.5">
      <c r="C27" s="58">
        <v>43266</v>
      </c>
      <c r="D27" s="46" t="s">
        <v>5</v>
      </c>
      <c r="E27" s="48">
        <v>2306</v>
      </c>
      <c r="F27" s="36" t="s">
        <v>105</v>
      </c>
      <c r="G27" s="37" t="s">
        <v>125</v>
      </c>
      <c r="H27" s="38">
        <v>2027.97</v>
      </c>
      <c r="I27" s="20">
        <f t="shared" si="0"/>
        <v>2027.97</v>
      </c>
      <c r="J27" s="59">
        <v>1</v>
      </c>
    </row>
    <row r="28" spans="3:10" s="45" customFormat="1" ht="16.5">
      <c r="C28" s="58">
        <v>43263</v>
      </c>
      <c r="D28" s="46" t="s">
        <v>5</v>
      </c>
      <c r="E28" s="48">
        <v>13</v>
      </c>
      <c r="F28" s="36" t="s">
        <v>16</v>
      </c>
      <c r="G28" s="37" t="s">
        <v>127</v>
      </c>
      <c r="H28" s="38">
        <v>263.32</v>
      </c>
      <c r="I28" s="20">
        <f t="shared" si="0"/>
        <v>26332</v>
      </c>
      <c r="J28" s="59">
        <v>100</v>
      </c>
    </row>
    <row r="29" spans="3:10" s="45" customFormat="1" ht="16.5">
      <c r="C29" s="58">
        <v>43266</v>
      </c>
      <c r="D29" s="46" t="s">
        <v>5</v>
      </c>
      <c r="E29" s="48">
        <v>2291</v>
      </c>
      <c r="F29" s="36" t="s">
        <v>106</v>
      </c>
      <c r="G29" s="37" t="s">
        <v>132</v>
      </c>
      <c r="H29" s="38">
        <v>2342.3</v>
      </c>
      <c r="I29" s="20">
        <f t="shared" si="0"/>
        <v>9369.2</v>
      </c>
      <c r="J29" s="59">
        <v>4</v>
      </c>
    </row>
    <row r="30" spans="3:10" s="45" customFormat="1" ht="16.5">
      <c r="C30" s="58">
        <v>43195</v>
      </c>
      <c r="D30" s="46" t="s">
        <v>5</v>
      </c>
      <c r="E30" s="48">
        <v>158</v>
      </c>
      <c r="F30" s="36" t="s">
        <v>48</v>
      </c>
      <c r="G30" s="37" t="s">
        <v>125</v>
      </c>
      <c r="H30" s="38">
        <v>100.77</v>
      </c>
      <c r="I30" s="20">
        <f t="shared" si="0"/>
        <v>201.54</v>
      </c>
      <c r="J30" s="59">
        <v>2</v>
      </c>
    </row>
    <row r="31" spans="3:10" s="45" customFormat="1" ht="16.5">
      <c r="C31" s="58">
        <v>43277</v>
      </c>
      <c r="D31" s="46" t="s">
        <v>5</v>
      </c>
      <c r="E31" s="48">
        <v>159</v>
      </c>
      <c r="F31" s="36" t="s">
        <v>49</v>
      </c>
      <c r="G31" s="37" t="s">
        <v>125</v>
      </c>
      <c r="H31" s="38">
        <v>40</v>
      </c>
      <c r="I31" s="20">
        <f t="shared" si="0"/>
        <v>4000</v>
      </c>
      <c r="J31" s="59">
        <v>100</v>
      </c>
    </row>
    <row r="32" spans="3:10" s="45" customFormat="1" ht="16.5">
      <c r="C32" s="58">
        <v>43266</v>
      </c>
      <c r="D32" s="46" t="s">
        <v>5</v>
      </c>
      <c r="E32" s="48">
        <v>2347</v>
      </c>
      <c r="F32" s="36" t="s">
        <v>72</v>
      </c>
      <c r="G32" s="37" t="s">
        <v>125</v>
      </c>
      <c r="H32" s="38">
        <v>475</v>
      </c>
      <c r="I32" s="20">
        <f t="shared" si="0"/>
        <v>475</v>
      </c>
      <c r="J32" s="59">
        <v>1</v>
      </c>
    </row>
    <row r="33" spans="3:10" s="45" customFormat="1" ht="16.5">
      <c r="C33" s="58">
        <v>43266</v>
      </c>
      <c r="D33" s="46" t="s">
        <v>5</v>
      </c>
      <c r="E33" s="48">
        <v>2348</v>
      </c>
      <c r="F33" s="36" t="s">
        <v>73</v>
      </c>
      <c r="G33" s="37" t="s">
        <v>125</v>
      </c>
      <c r="H33" s="38">
        <v>175</v>
      </c>
      <c r="I33" s="20">
        <f t="shared" si="0"/>
        <v>1050</v>
      </c>
      <c r="J33" s="59">
        <v>6</v>
      </c>
    </row>
    <row r="34" spans="3:10" s="45" customFormat="1" ht="16.5">
      <c r="C34" s="58">
        <v>43266</v>
      </c>
      <c r="D34" s="46" t="s">
        <v>5</v>
      </c>
      <c r="E34" s="48">
        <v>2349</v>
      </c>
      <c r="F34" s="36" t="s">
        <v>74</v>
      </c>
      <c r="G34" s="37" t="s">
        <v>125</v>
      </c>
      <c r="H34" s="38">
        <v>425</v>
      </c>
      <c r="I34" s="20">
        <f t="shared" si="0"/>
        <v>2550</v>
      </c>
      <c r="J34" s="59">
        <v>6</v>
      </c>
    </row>
    <row r="35" spans="3:10" s="45" customFormat="1" ht="16.5">
      <c r="C35" s="58">
        <v>43277</v>
      </c>
      <c r="D35" s="46" t="s">
        <v>5</v>
      </c>
      <c r="E35" s="48">
        <v>165</v>
      </c>
      <c r="F35" s="36" t="s">
        <v>50</v>
      </c>
      <c r="G35" s="37" t="s">
        <v>129</v>
      </c>
      <c r="H35" s="38">
        <v>30</v>
      </c>
      <c r="I35" s="20">
        <f t="shared" si="0"/>
        <v>3000</v>
      </c>
      <c r="J35" s="59">
        <v>100</v>
      </c>
    </row>
    <row r="36" spans="3:10" s="45" customFormat="1" ht="16.5">
      <c r="C36" s="58">
        <v>43277</v>
      </c>
      <c r="D36" s="46" t="s">
        <v>5</v>
      </c>
      <c r="E36" s="48">
        <v>166</v>
      </c>
      <c r="F36" s="36" t="s">
        <v>51</v>
      </c>
      <c r="G36" s="37" t="s">
        <v>129</v>
      </c>
      <c r="H36" s="38">
        <v>12</v>
      </c>
      <c r="I36" s="20">
        <f t="shared" si="0"/>
        <v>1200</v>
      </c>
      <c r="J36" s="59">
        <v>100</v>
      </c>
    </row>
    <row r="37" spans="3:10" s="45" customFormat="1" ht="16.5">
      <c r="C37" s="58">
        <v>43276</v>
      </c>
      <c r="D37" s="48">
        <v>224971</v>
      </c>
      <c r="E37" s="48">
        <v>2320</v>
      </c>
      <c r="F37" s="36" t="s">
        <v>75</v>
      </c>
      <c r="G37" s="37" t="s">
        <v>125</v>
      </c>
      <c r="H37" s="38">
        <v>44469.83</v>
      </c>
      <c r="I37" s="20">
        <f t="shared" si="0"/>
        <v>355758.64</v>
      </c>
      <c r="J37" s="59">
        <v>8</v>
      </c>
    </row>
    <row r="38" spans="3:10" s="45" customFormat="1" ht="16.5">
      <c r="C38" s="58">
        <v>43269</v>
      </c>
      <c r="D38" s="48">
        <v>224951</v>
      </c>
      <c r="E38" s="48">
        <v>2310</v>
      </c>
      <c r="F38" s="36" t="s">
        <v>76</v>
      </c>
      <c r="G38" s="37" t="s">
        <v>125</v>
      </c>
      <c r="H38" s="38">
        <v>50500</v>
      </c>
      <c r="I38" s="20">
        <f t="shared" si="0"/>
        <v>151500</v>
      </c>
      <c r="J38" s="59">
        <v>3</v>
      </c>
    </row>
    <row r="39" spans="3:10" s="45" customFormat="1" ht="16.5">
      <c r="C39" s="58">
        <v>43271</v>
      </c>
      <c r="D39" s="46" t="s">
        <v>5</v>
      </c>
      <c r="E39" s="48">
        <v>2315</v>
      </c>
      <c r="F39" s="36" t="s">
        <v>77</v>
      </c>
      <c r="G39" s="37" t="s">
        <v>125</v>
      </c>
      <c r="H39" s="38">
        <v>1100</v>
      </c>
      <c r="I39" s="20">
        <f t="shared" si="0"/>
        <v>1100</v>
      </c>
      <c r="J39" s="59">
        <v>1</v>
      </c>
    </row>
    <row r="40" spans="3:10" s="45" customFormat="1" ht="16.5">
      <c r="C40" s="58">
        <v>43266</v>
      </c>
      <c r="D40" s="46" t="s">
        <v>5</v>
      </c>
      <c r="E40" s="48">
        <v>2298</v>
      </c>
      <c r="F40" s="36" t="s">
        <v>107</v>
      </c>
      <c r="G40" s="37" t="s">
        <v>132</v>
      </c>
      <c r="H40" s="38">
        <v>454.3</v>
      </c>
      <c r="I40" s="20">
        <f t="shared" si="0"/>
        <v>908.6</v>
      </c>
      <c r="J40" s="59">
        <v>2</v>
      </c>
    </row>
    <row r="41" spans="3:10" s="45" customFormat="1" ht="16.5">
      <c r="C41" s="58">
        <v>43265</v>
      </c>
      <c r="D41" s="46" t="s">
        <v>5</v>
      </c>
      <c r="E41" s="48">
        <v>2273</v>
      </c>
      <c r="F41" s="36" t="s">
        <v>19</v>
      </c>
      <c r="G41" s="37" t="s">
        <v>125</v>
      </c>
      <c r="H41" s="38">
        <v>7670</v>
      </c>
      <c r="I41" s="20">
        <f t="shared" si="0"/>
        <v>7670</v>
      </c>
      <c r="J41" s="59">
        <v>1</v>
      </c>
    </row>
    <row r="42" spans="3:10" s="45" customFormat="1" ht="16.5">
      <c r="C42" s="58">
        <v>43266</v>
      </c>
      <c r="D42" s="46" t="s">
        <v>5</v>
      </c>
      <c r="E42" s="48">
        <v>2293</v>
      </c>
      <c r="F42" s="36" t="s">
        <v>108</v>
      </c>
      <c r="G42" s="37" t="s">
        <v>132</v>
      </c>
      <c r="H42" s="38">
        <v>802.4</v>
      </c>
      <c r="I42" s="20">
        <f t="shared" si="0"/>
        <v>2407.2</v>
      </c>
      <c r="J42" s="59">
        <v>3</v>
      </c>
    </row>
    <row r="43" spans="3:10" s="45" customFormat="1" ht="16.5">
      <c r="C43" s="58">
        <v>43277</v>
      </c>
      <c r="D43" s="46" t="s">
        <v>5</v>
      </c>
      <c r="E43" s="48">
        <v>39</v>
      </c>
      <c r="F43" s="36" t="s">
        <v>52</v>
      </c>
      <c r="G43" s="37" t="s">
        <v>125</v>
      </c>
      <c r="H43" s="38">
        <v>22</v>
      </c>
      <c r="I43" s="20">
        <f t="shared" si="0"/>
        <v>1100</v>
      </c>
      <c r="J43" s="59">
        <v>50</v>
      </c>
    </row>
    <row r="44" spans="3:10" s="45" customFormat="1" ht="16.5">
      <c r="C44" s="58">
        <v>43277</v>
      </c>
      <c r="D44" s="46" t="s">
        <v>5</v>
      </c>
      <c r="E44" s="48">
        <v>40</v>
      </c>
      <c r="F44" s="36" t="s">
        <v>53</v>
      </c>
      <c r="G44" s="37" t="s">
        <v>125</v>
      </c>
      <c r="H44" s="38">
        <v>35</v>
      </c>
      <c r="I44" s="20">
        <f aca="true" t="shared" si="1" ref="I44:I75">+J44*H44</f>
        <v>1750</v>
      </c>
      <c r="J44" s="59">
        <v>50</v>
      </c>
    </row>
    <row r="45" spans="3:10" s="45" customFormat="1" ht="16.5">
      <c r="C45" s="58">
        <v>43263</v>
      </c>
      <c r="D45" s="46" t="s">
        <v>5</v>
      </c>
      <c r="E45" s="48">
        <v>16</v>
      </c>
      <c r="F45" s="36" t="s">
        <v>17</v>
      </c>
      <c r="G45" s="37" t="s">
        <v>125</v>
      </c>
      <c r="H45" s="38">
        <v>269.38</v>
      </c>
      <c r="I45" s="20">
        <f t="shared" si="1"/>
        <v>6465.12</v>
      </c>
      <c r="J45" s="59">
        <v>24</v>
      </c>
    </row>
    <row r="46" spans="3:10" s="45" customFormat="1" ht="16.5">
      <c r="C46" s="58">
        <v>43272</v>
      </c>
      <c r="D46" s="46" t="s">
        <v>5</v>
      </c>
      <c r="E46" s="48">
        <v>2318</v>
      </c>
      <c r="F46" s="36" t="s">
        <v>109</v>
      </c>
      <c r="G46" s="37" t="s">
        <v>125</v>
      </c>
      <c r="H46" s="38">
        <v>40678</v>
      </c>
      <c r="I46" s="20">
        <f t="shared" si="1"/>
        <v>40678</v>
      </c>
      <c r="J46" s="59">
        <v>1</v>
      </c>
    </row>
    <row r="47" spans="3:10" s="45" customFormat="1" ht="16.5">
      <c r="C47" s="58">
        <v>43266</v>
      </c>
      <c r="D47" s="46" t="s">
        <v>5</v>
      </c>
      <c r="E47" s="48">
        <v>2336</v>
      </c>
      <c r="F47" s="36" t="s">
        <v>78</v>
      </c>
      <c r="G47" s="37" t="s">
        <v>125</v>
      </c>
      <c r="H47" s="38">
        <v>1847</v>
      </c>
      <c r="I47" s="20">
        <f t="shared" si="1"/>
        <v>1847</v>
      </c>
      <c r="J47" s="59">
        <v>1</v>
      </c>
    </row>
    <row r="48" spans="3:10" s="45" customFormat="1" ht="16.5">
      <c r="C48" s="58">
        <v>43265</v>
      </c>
      <c r="D48" s="46" t="s">
        <v>5</v>
      </c>
      <c r="E48" s="48">
        <v>2272</v>
      </c>
      <c r="F48" s="36" t="s">
        <v>6</v>
      </c>
      <c r="G48" s="37" t="s">
        <v>125</v>
      </c>
      <c r="H48" s="38">
        <v>422219.66</v>
      </c>
      <c r="I48" s="20">
        <f t="shared" si="1"/>
        <v>422219.66</v>
      </c>
      <c r="J48" s="59">
        <v>1</v>
      </c>
    </row>
    <row r="49" spans="3:10" s="45" customFormat="1" ht="16.5">
      <c r="C49" s="58">
        <v>43265</v>
      </c>
      <c r="D49" s="46" t="s">
        <v>5</v>
      </c>
      <c r="E49" s="48">
        <v>2331</v>
      </c>
      <c r="F49" s="36" t="s">
        <v>54</v>
      </c>
      <c r="G49" s="37" t="s">
        <v>125</v>
      </c>
      <c r="H49" s="38">
        <v>350</v>
      </c>
      <c r="I49" s="20">
        <f t="shared" si="1"/>
        <v>350</v>
      </c>
      <c r="J49" s="59">
        <v>1</v>
      </c>
    </row>
    <row r="50" spans="3:10" s="45" customFormat="1" ht="16.5">
      <c r="C50" s="58">
        <v>43266</v>
      </c>
      <c r="D50" s="46" t="s">
        <v>5</v>
      </c>
      <c r="E50" s="48">
        <v>2304</v>
      </c>
      <c r="F50" s="36" t="s">
        <v>110</v>
      </c>
      <c r="G50" s="37" t="s">
        <v>125</v>
      </c>
      <c r="H50" s="38">
        <v>349.45</v>
      </c>
      <c r="I50" s="20">
        <f t="shared" si="1"/>
        <v>349.45</v>
      </c>
      <c r="J50" s="59">
        <v>1</v>
      </c>
    </row>
    <row r="51" spans="3:10" s="45" customFormat="1" ht="16.5">
      <c r="C51" s="58">
        <v>43266</v>
      </c>
      <c r="D51" s="46" t="s">
        <v>5</v>
      </c>
      <c r="E51" s="48">
        <v>2295</v>
      </c>
      <c r="F51" s="36" t="s">
        <v>111</v>
      </c>
      <c r="G51" s="37" t="s">
        <v>132</v>
      </c>
      <c r="H51" s="38">
        <v>1038.4</v>
      </c>
      <c r="I51" s="20">
        <f t="shared" si="1"/>
        <v>1038.4</v>
      </c>
      <c r="J51" s="59">
        <v>1</v>
      </c>
    </row>
    <row r="52" spans="3:10" s="45" customFormat="1" ht="16.5">
      <c r="C52" s="58">
        <v>43266</v>
      </c>
      <c r="D52" s="46" t="s">
        <v>5</v>
      </c>
      <c r="E52" s="48">
        <v>2294</v>
      </c>
      <c r="F52" s="36" t="s">
        <v>112</v>
      </c>
      <c r="G52" s="37" t="s">
        <v>132</v>
      </c>
      <c r="H52" s="38">
        <v>938.1</v>
      </c>
      <c r="I52" s="20">
        <f t="shared" si="1"/>
        <v>938.1</v>
      </c>
      <c r="J52" s="59">
        <v>1</v>
      </c>
    </row>
    <row r="53" spans="3:10" s="45" customFormat="1" ht="16.5">
      <c r="C53" s="58">
        <v>43266</v>
      </c>
      <c r="D53" s="46" t="s">
        <v>5</v>
      </c>
      <c r="E53" s="48">
        <v>2302</v>
      </c>
      <c r="F53" s="36" t="s">
        <v>113</v>
      </c>
      <c r="G53" s="37" t="s">
        <v>125</v>
      </c>
      <c r="H53" s="38">
        <v>1156.4</v>
      </c>
      <c r="I53" s="20">
        <f t="shared" si="1"/>
        <v>1156.4</v>
      </c>
      <c r="J53" s="59">
        <v>1</v>
      </c>
    </row>
    <row r="54" spans="3:10" s="45" customFormat="1" ht="16.5">
      <c r="C54" s="58">
        <v>43266</v>
      </c>
      <c r="D54" s="46" t="s">
        <v>5</v>
      </c>
      <c r="E54" s="48">
        <v>2296</v>
      </c>
      <c r="F54" s="36" t="s">
        <v>114</v>
      </c>
      <c r="G54" s="37" t="s">
        <v>132</v>
      </c>
      <c r="H54" s="38">
        <v>796.5</v>
      </c>
      <c r="I54" s="20">
        <f t="shared" si="1"/>
        <v>796.5</v>
      </c>
      <c r="J54" s="59">
        <v>1</v>
      </c>
    </row>
    <row r="55" spans="3:10" s="45" customFormat="1" ht="16.5">
      <c r="C55" s="58">
        <v>43277</v>
      </c>
      <c r="D55" s="46" t="s">
        <v>5</v>
      </c>
      <c r="E55" s="48">
        <v>41</v>
      </c>
      <c r="F55" s="36" t="s">
        <v>25</v>
      </c>
      <c r="G55" s="37" t="s">
        <v>125</v>
      </c>
      <c r="H55" s="38">
        <v>310</v>
      </c>
      <c r="I55" s="20">
        <f t="shared" si="1"/>
        <v>3100</v>
      </c>
      <c r="J55" s="59">
        <v>10</v>
      </c>
    </row>
    <row r="56" spans="3:10" s="45" customFormat="1" ht="16.5">
      <c r="C56" s="58">
        <v>43266</v>
      </c>
      <c r="D56" s="46" t="s">
        <v>5</v>
      </c>
      <c r="E56" s="48">
        <v>2345</v>
      </c>
      <c r="F56" s="36" t="s">
        <v>79</v>
      </c>
      <c r="G56" s="37" t="s">
        <v>125</v>
      </c>
      <c r="H56" s="38">
        <v>1274</v>
      </c>
      <c r="I56" s="20">
        <f t="shared" si="1"/>
        <v>1274</v>
      </c>
      <c r="J56" s="59">
        <v>1</v>
      </c>
    </row>
    <row r="57" spans="3:10" s="45" customFormat="1" ht="16.5">
      <c r="C57" s="58">
        <v>43266</v>
      </c>
      <c r="D57" s="46" t="s">
        <v>5</v>
      </c>
      <c r="E57" s="48">
        <v>2342</v>
      </c>
      <c r="F57" s="36" t="s">
        <v>80</v>
      </c>
      <c r="G57" s="37" t="s">
        <v>125</v>
      </c>
      <c r="H57" s="38">
        <v>3872</v>
      </c>
      <c r="I57" s="20">
        <f t="shared" si="1"/>
        <v>3872</v>
      </c>
      <c r="J57" s="59">
        <v>1</v>
      </c>
    </row>
    <row r="58" spans="3:10" s="45" customFormat="1" ht="16.5">
      <c r="C58" s="58">
        <v>43277</v>
      </c>
      <c r="D58" s="46" t="s">
        <v>5</v>
      </c>
      <c r="E58" s="48">
        <v>180</v>
      </c>
      <c r="F58" s="36" t="s">
        <v>55</v>
      </c>
      <c r="G58" s="37" t="s">
        <v>129</v>
      </c>
      <c r="H58" s="38">
        <v>90</v>
      </c>
      <c r="I58" s="20">
        <f t="shared" si="1"/>
        <v>2160</v>
      </c>
      <c r="J58" s="59">
        <v>24</v>
      </c>
    </row>
    <row r="59" spans="3:10" s="45" customFormat="1" ht="16.5">
      <c r="C59" s="58">
        <v>43277</v>
      </c>
      <c r="D59" s="46" t="s">
        <v>5</v>
      </c>
      <c r="E59" s="48">
        <v>181</v>
      </c>
      <c r="F59" s="36" t="s">
        <v>56</v>
      </c>
      <c r="G59" s="37" t="s">
        <v>129</v>
      </c>
      <c r="H59" s="38">
        <v>39</v>
      </c>
      <c r="I59" s="20">
        <f t="shared" si="1"/>
        <v>1950</v>
      </c>
      <c r="J59" s="59">
        <v>50</v>
      </c>
    </row>
    <row r="60" spans="3:10" s="45" customFormat="1" ht="16.5">
      <c r="C60" s="58">
        <v>43266</v>
      </c>
      <c r="D60" s="46" t="s">
        <v>5</v>
      </c>
      <c r="E60" s="48">
        <v>2338</v>
      </c>
      <c r="F60" s="36" t="s">
        <v>81</v>
      </c>
      <c r="G60" s="37" t="s">
        <v>125</v>
      </c>
      <c r="H60" s="38">
        <v>2171</v>
      </c>
      <c r="I60" s="20">
        <f t="shared" si="1"/>
        <v>2171</v>
      </c>
      <c r="J60" s="59">
        <v>1</v>
      </c>
    </row>
    <row r="61" spans="3:10" s="45" customFormat="1" ht="16.5">
      <c r="C61" s="58">
        <v>43265</v>
      </c>
      <c r="D61" s="46" t="s">
        <v>5</v>
      </c>
      <c r="E61" s="48">
        <v>2277</v>
      </c>
      <c r="F61" s="36" t="s">
        <v>33</v>
      </c>
      <c r="G61" s="37" t="s">
        <v>125</v>
      </c>
      <c r="H61" s="38">
        <v>12</v>
      </c>
      <c r="I61" s="20">
        <f t="shared" si="1"/>
        <v>360</v>
      </c>
      <c r="J61" s="59">
        <v>30</v>
      </c>
    </row>
    <row r="62" spans="3:10" s="45" customFormat="1" ht="16.5">
      <c r="C62" s="58">
        <v>43276</v>
      </c>
      <c r="D62" s="46">
        <v>224973</v>
      </c>
      <c r="E62" s="48">
        <v>2321</v>
      </c>
      <c r="F62" s="36" t="s">
        <v>82</v>
      </c>
      <c r="G62" s="37" t="s">
        <v>125</v>
      </c>
      <c r="H62" s="38">
        <v>21600</v>
      </c>
      <c r="I62" s="20">
        <f t="shared" si="1"/>
        <v>43200</v>
      </c>
      <c r="J62" s="59">
        <v>2</v>
      </c>
    </row>
    <row r="63" spans="3:10" s="45" customFormat="1" ht="16.5">
      <c r="C63" s="58">
        <v>43276</v>
      </c>
      <c r="D63" s="46">
        <v>224974</v>
      </c>
      <c r="E63" s="48">
        <v>2322</v>
      </c>
      <c r="F63" s="36" t="s">
        <v>83</v>
      </c>
      <c r="G63" s="37" t="s">
        <v>125</v>
      </c>
      <c r="H63" s="38">
        <v>34124.8</v>
      </c>
      <c r="I63" s="20">
        <f t="shared" si="1"/>
        <v>34124.8</v>
      </c>
      <c r="J63" s="59">
        <v>1</v>
      </c>
    </row>
    <row r="64" spans="3:10" s="45" customFormat="1" ht="16.5">
      <c r="C64" s="58">
        <v>43265</v>
      </c>
      <c r="D64" s="46">
        <v>224962</v>
      </c>
      <c r="E64" s="48">
        <v>2268</v>
      </c>
      <c r="F64" s="36" t="s">
        <v>84</v>
      </c>
      <c r="G64" s="37" t="s">
        <v>125</v>
      </c>
      <c r="H64" s="38">
        <v>11210</v>
      </c>
      <c r="I64" s="20">
        <f t="shared" si="1"/>
        <v>22420</v>
      </c>
      <c r="J64" s="59">
        <v>2</v>
      </c>
    </row>
    <row r="65" spans="3:10" s="45" customFormat="1" ht="16.5">
      <c r="C65" s="58">
        <v>43265</v>
      </c>
      <c r="D65" s="46">
        <v>224961</v>
      </c>
      <c r="E65" s="48">
        <v>2269</v>
      </c>
      <c r="F65" s="36" t="s">
        <v>85</v>
      </c>
      <c r="G65" s="37" t="s">
        <v>125</v>
      </c>
      <c r="H65" s="38">
        <v>31270</v>
      </c>
      <c r="I65" s="20">
        <f t="shared" si="1"/>
        <v>31270</v>
      </c>
      <c r="J65" s="59">
        <v>1</v>
      </c>
    </row>
    <row r="66" spans="3:10" s="45" customFormat="1" ht="16.5">
      <c r="C66" s="58">
        <v>43202</v>
      </c>
      <c r="D66" s="46" t="s">
        <v>5</v>
      </c>
      <c r="E66" s="48">
        <v>115</v>
      </c>
      <c r="F66" s="36" t="s">
        <v>45</v>
      </c>
      <c r="G66" s="37" t="s">
        <v>131</v>
      </c>
      <c r="H66" s="38">
        <v>145.14</v>
      </c>
      <c r="I66" s="20">
        <f t="shared" si="1"/>
        <v>435.41999999999996</v>
      </c>
      <c r="J66" s="59">
        <v>3</v>
      </c>
    </row>
    <row r="67" spans="3:10" s="45" customFormat="1" ht="16.5">
      <c r="C67" s="58">
        <v>43266</v>
      </c>
      <c r="D67" s="46" t="s">
        <v>5</v>
      </c>
      <c r="E67" s="48">
        <v>2292</v>
      </c>
      <c r="F67" s="36" t="s">
        <v>115</v>
      </c>
      <c r="G67" s="37" t="s">
        <v>132</v>
      </c>
      <c r="H67" s="38">
        <v>3156.5</v>
      </c>
      <c r="I67" s="20">
        <f t="shared" si="1"/>
        <v>3156.5</v>
      </c>
      <c r="J67" s="59">
        <v>1</v>
      </c>
    </row>
    <row r="68" spans="3:10" s="45" customFormat="1" ht="16.5">
      <c r="C68" s="58">
        <v>43266</v>
      </c>
      <c r="D68" s="46" t="s">
        <v>5</v>
      </c>
      <c r="E68" s="48">
        <v>2287</v>
      </c>
      <c r="F68" s="36" t="s">
        <v>116</v>
      </c>
      <c r="G68" s="37" t="s">
        <v>132</v>
      </c>
      <c r="H68" s="38">
        <v>10236.5</v>
      </c>
      <c r="I68" s="20">
        <f t="shared" si="1"/>
        <v>10236.5</v>
      </c>
      <c r="J68" s="59">
        <v>1</v>
      </c>
    </row>
    <row r="69" spans="3:10" s="45" customFormat="1" ht="16.5">
      <c r="C69" s="58">
        <v>43277</v>
      </c>
      <c r="D69" s="46" t="s">
        <v>5</v>
      </c>
      <c r="E69" s="48">
        <v>135</v>
      </c>
      <c r="F69" s="36" t="s">
        <v>57</v>
      </c>
      <c r="G69" s="37" t="s">
        <v>125</v>
      </c>
      <c r="H69" s="38">
        <v>65</v>
      </c>
      <c r="I69" s="20">
        <f t="shared" si="1"/>
        <v>6500</v>
      </c>
      <c r="J69" s="59">
        <v>100</v>
      </c>
    </row>
    <row r="70" spans="3:10" s="45" customFormat="1" ht="16.5">
      <c r="C70" s="58">
        <v>43269</v>
      </c>
      <c r="D70" s="46">
        <v>224958</v>
      </c>
      <c r="E70" s="48">
        <v>2311</v>
      </c>
      <c r="F70" s="36" t="s">
        <v>86</v>
      </c>
      <c r="G70" s="37" t="s">
        <v>125</v>
      </c>
      <c r="H70" s="38">
        <v>41200</v>
      </c>
      <c r="I70" s="20">
        <f t="shared" si="1"/>
        <v>82400</v>
      </c>
      <c r="J70" s="59">
        <v>2</v>
      </c>
    </row>
    <row r="71" spans="3:10" s="45" customFormat="1" ht="16.5">
      <c r="C71" s="58">
        <v>43277</v>
      </c>
      <c r="D71" s="46" t="s">
        <v>5</v>
      </c>
      <c r="E71" s="48">
        <v>187</v>
      </c>
      <c r="F71" s="36" t="s">
        <v>58</v>
      </c>
      <c r="G71" s="37" t="s">
        <v>125</v>
      </c>
      <c r="H71" s="38">
        <v>210</v>
      </c>
      <c r="I71" s="20">
        <f t="shared" si="1"/>
        <v>10500</v>
      </c>
      <c r="J71" s="59">
        <v>50</v>
      </c>
    </row>
    <row r="72" spans="3:10" s="45" customFormat="1" ht="16.5">
      <c r="C72" s="58">
        <v>43277</v>
      </c>
      <c r="D72" s="46" t="s">
        <v>5</v>
      </c>
      <c r="E72" s="48">
        <v>186</v>
      </c>
      <c r="F72" s="36" t="s">
        <v>59</v>
      </c>
      <c r="G72" s="37" t="s">
        <v>125</v>
      </c>
      <c r="H72" s="38">
        <v>310</v>
      </c>
      <c r="I72" s="20">
        <f t="shared" si="1"/>
        <v>15500</v>
      </c>
      <c r="J72" s="59">
        <v>50</v>
      </c>
    </row>
    <row r="73" spans="3:10" s="45" customFormat="1" ht="16.5">
      <c r="C73" s="58">
        <v>43272</v>
      </c>
      <c r="D73" s="46" t="s">
        <v>5</v>
      </c>
      <c r="E73" s="48">
        <v>2355</v>
      </c>
      <c r="F73" s="36" t="s">
        <v>8</v>
      </c>
      <c r="G73" s="37" t="s">
        <v>125</v>
      </c>
      <c r="H73" s="38">
        <v>56595</v>
      </c>
      <c r="I73" s="20">
        <f t="shared" si="1"/>
        <v>56595</v>
      </c>
      <c r="J73" s="59">
        <v>1</v>
      </c>
    </row>
    <row r="74" spans="3:10" s="45" customFormat="1" ht="16.5">
      <c r="C74" s="58">
        <v>43272</v>
      </c>
      <c r="D74" s="46" t="s">
        <v>5</v>
      </c>
      <c r="E74" s="48">
        <v>2325</v>
      </c>
      <c r="F74" s="36" t="s">
        <v>9</v>
      </c>
      <c r="G74" s="37" t="s">
        <v>125</v>
      </c>
      <c r="H74" s="38">
        <v>44991</v>
      </c>
      <c r="I74" s="20">
        <f t="shared" si="1"/>
        <v>44991</v>
      </c>
      <c r="J74" s="59">
        <v>1</v>
      </c>
    </row>
    <row r="75" spans="3:10" s="45" customFormat="1" ht="16.5">
      <c r="C75" s="58">
        <v>43272</v>
      </c>
      <c r="D75" s="46" t="s">
        <v>5</v>
      </c>
      <c r="E75" s="48">
        <v>2319</v>
      </c>
      <c r="F75" s="36" t="s">
        <v>10</v>
      </c>
      <c r="G75" s="37" t="s">
        <v>125</v>
      </c>
      <c r="H75" s="38">
        <v>22072</v>
      </c>
      <c r="I75" s="20">
        <f t="shared" si="1"/>
        <v>22072</v>
      </c>
      <c r="J75" s="59">
        <v>1</v>
      </c>
    </row>
    <row r="76" spans="3:10" s="45" customFormat="1" ht="16.5">
      <c r="C76" s="58">
        <v>43266</v>
      </c>
      <c r="D76" s="46" t="s">
        <v>5</v>
      </c>
      <c r="E76" s="48">
        <v>2301</v>
      </c>
      <c r="F76" s="36" t="s">
        <v>117</v>
      </c>
      <c r="G76" s="37" t="s">
        <v>125</v>
      </c>
      <c r="H76" s="38">
        <v>708</v>
      </c>
      <c r="I76" s="20">
        <f aca="true" t="shared" si="2" ref="I76:I107">+J76*H76</f>
        <v>708</v>
      </c>
      <c r="J76" s="59">
        <v>1</v>
      </c>
    </row>
    <row r="77" spans="3:10" s="45" customFormat="1" ht="16.5">
      <c r="C77" s="58">
        <v>43277</v>
      </c>
      <c r="D77" s="46" t="s">
        <v>5</v>
      </c>
      <c r="E77" s="48">
        <v>188</v>
      </c>
      <c r="F77" s="36" t="s">
        <v>60</v>
      </c>
      <c r="G77" s="37" t="s">
        <v>125</v>
      </c>
      <c r="H77" s="38">
        <v>144</v>
      </c>
      <c r="I77" s="20">
        <f t="shared" si="2"/>
        <v>4320</v>
      </c>
      <c r="J77" s="59">
        <v>30</v>
      </c>
    </row>
    <row r="78" spans="3:10" s="45" customFormat="1" ht="16.5">
      <c r="C78" s="58">
        <v>43277</v>
      </c>
      <c r="D78" s="46" t="s">
        <v>5</v>
      </c>
      <c r="E78" s="48">
        <v>189</v>
      </c>
      <c r="F78" s="36" t="s">
        <v>61</v>
      </c>
      <c r="G78" s="37" t="s">
        <v>125</v>
      </c>
      <c r="H78" s="38">
        <v>144</v>
      </c>
      <c r="I78" s="20">
        <f t="shared" si="2"/>
        <v>4320</v>
      </c>
      <c r="J78" s="59">
        <v>30</v>
      </c>
    </row>
    <row r="79" spans="3:10" s="45" customFormat="1" ht="16.5">
      <c r="C79" s="58">
        <v>43276</v>
      </c>
      <c r="D79" s="46">
        <v>224975</v>
      </c>
      <c r="E79" s="48">
        <v>2323</v>
      </c>
      <c r="F79" s="36" t="s">
        <v>87</v>
      </c>
      <c r="G79" s="37" t="s">
        <v>125</v>
      </c>
      <c r="H79" s="38">
        <v>5495.68</v>
      </c>
      <c r="I79" s="20">
        <f t="shared" si="2"/>
        <v>43965.44</v>
      </c>
      <c r="J79" s="59">
        <v>8</v>
      </c>
    </row>
    <row r="80" spans="3:10" s="45" customFormat="1" ht="16.5">
      <c r="C80" s="58">
        <v>43271</v>
      </c>
      <c r="D80" s="46" t="s">
        <v>5</v>
      </c>
      <c r="E80" s="48">
        <v>192</v>
      </c>
      <c r="F80" s="36" t="s">
        <v>88</v>
      </c>
      <c r="G80" s="37" t="s">
        <v>125</v>
      </c>
      <c r="H80" s="38">
        <v>300</v>
      </c>
      <c r="I80" s="20">
        <f t="shared" si="2"/>
        <v>300</v>
      </c>
      <c r="J80" s="59">
        <v>1</v>
      </c>
    </row>
    <row r="81" spans="3:10" s="45" customFormat="1" ht="16.5">
      <c r="C81" s="58">
        <v>43265</v>
      </c>
      <c r="D81" s="46" t="s">
        <v>5</v>
      </c>
      <c r="E81" s="48">
        <v>2275</v>
      </c>
      <c r="F81" s="36" t="s">
        <v>34</v>
      </c>
      <c r="G81" s="37" t="s">
        <v>127</v>
      </c>
      <c r="H81" s="38">
        <v>102.47</v>
      </c>
      <c r="I81" s="20">
        <f t="shared" si="2"/>
        <v>102.47</v>
      </c>
      <c r="J81" s="59">
        <v>1</v>
      </c>
    </row>
    <row r="82" spans="3:10" s="45" customFormat="1" ht="16.5">
      <c r="C82" s="58">
        <v>43265</v>
      </c>
      <c r="D82" s="46" t="s">
        <v>5</v>
      </c>
      <c r="E82" s="48">
        <v>2474</v>
      </c>
      <c r="F82" s="36" t="s">
        <v>35</v>
      </c>
      <c r="G82" s="37" t="s">
        <v>127</v>
      </c>
      <c r="H82" s="38">
        <v>105</v>
      </c>
      <c r="I82" s="20">
        <f t="shared" si="2"/>
        <v>105</v>
      </c>
      <c r="J82" s="59">
        <v>1</v>
      </c>
    </row>
    <row r="83" spans="3:10" s="45" customFormat="1" ht="16.5">
      <c r="C83" s="58">
        <v>43265</v>
      </c>
      <c r="D83" s="46" t="s">
        <v>5</v>
      </c>
      <c r="E83" s="48">
        <v>2271</v>
      </c>
      <c r="F83" s="36" t="s">
        <v>20</v>
      </c>
      <c r="G83" s="37" t="s">
        <v>125</v>
      </c>
      <c r="H83" s="38">
        <v>10620</v>
      </c>
      <c r="I83" s="20">
        <f t="shared" si="2"/>
        <v>10620</v>
      </c>
      <c r="J83" s="59">
        <v>1</v>
      </c>
    </row>
    <row r="84" spans="3:10" s="45" customFormat="1" ht="16.5">
      <c r="C84" s="58">
        <v>43277</v>
      </c>
      <c r="D84" s="46" t="s">
        <v>5</v>
      </c>
      <c r="E84" s="48">
        <v>48</v>
      </c>
      <c r="F84" s="36" t="s">
        <v>21</v>
      </c>
      <c r="G84" s="37" t="s">
        <v>128</v>
      </c>
      <c r="H84" s="38">
        <v>205</v>
      </c>
      <c r="I84" s="20">
        <f t="shared" si="2"/>
        <v>102500</v>
      </c>
      <c r="J84" s="59">
        <v>500</v>
      </c>
    </row>
    <row r="85" spans="3:10" s="45" customFormat="1" ht="16.5">
      <c r="C85" s="58">
        <v>43277</v>
      </c>
      <c r="D85" s="46" t="s">
        <v>5</v>
      </c>
      <c r="E85" s="48">
        <v>49</v>
      </c>
      <c r="F85" s="36" t="s">
        <v>22</v>
      </c>
      <c r="G85" s="37" t="s">
        <v>128</v>
      </c>
      <c r="H85" s="38">
        <v>220</v>
      </c>
      <c r="I85" s="20">
        <f t="shared" si="2"/>
        <v>44000</v>
      </c>
      <c r="J85" s="59">
        <v>200</v>
      </c>
    </row>
    <row r="86" spans="3:10" s="45" customFormat="1" ht="16.5">
      <c r="C86" s="58">
        <v>43277</v>
      </c>
      <c r="D86" s="46" t="s">
        <v>5</v>
      </c>
      <c r="E86" s="48">
        <v>50</v>
      </c>
      <c r="F86" s="36" t="s">
        <v>23</v>
      </c>
      <c r="G86" s="37" t="s">
        <v>128</v>
      </c>
      <c r="H86" s="38">
        <v>230</v>
      </c>
      <c r="I86" s="20">
        <f t="shared" si="2"/>
        <v>23000</v>
      </c>
      <c r="J86" s="59">
        <v>100</v>
      </c>
    </row>
    <row r="87" spans="3:10" s="45" customFormat="1" ht="16.5">
      <c r="C87" s="58">
        <v>43277</v>
      </c>
      <c r="D87" s="46" t="s">
        <v>5</v>
      </c>
      <c r="E87" s="48">
        <v>53</v>
      </c>
      <c r="F87" s="36" t="s">
        <v>24</v>
      </c>
      <c r="G87" s="37" t="s">
        <v>129</v>
      </c>
      <c r="H87" s="38">
        <v>750</v>
      </c>
      <c r="I87" s="20">
        <f t="shared" si="2"/>
        <v>7500</v>
      </c>
      <c r="J87" s="59">
        <v>10</v>
      </c>
    </row>
    <row r="88" spans="3:10" s="45" customFormat="1" ht="16.5">
      <c r="C88" s="58">
        <v>43265</v>
      </c>
      <c r="D88" s="46" t="s">
        <v>5</v>
      </c>
      <c r="E88" s="48">
        <v>2279</v>
      </c>
      <c r="F88" s="36" t="s">
        <v>36</v>
      </c>
      <c r="G88" s="37" t="s">
        <v>125</v>
      </c>
      <c r="H88" s="38">
        <v>22.2</v>
      </c>
      <c r="I88" s="20">
        <f t="shared" si="2"/>
        <v>666</v>
      </c>
      <c r="J88" s="59">
        <v>30</v>
      </c>
    </row>
    <row r="89" spans="3:10" s="45" customFormat="1" ht="16.5">
      <c r="C89" s="58">
        <v>43277</v>
      </c>
      <c r="D89" s="46" t="s">
        <v>5</v>
      </c>
      <c r="E89" s="48">
        <v>202</v>
      </c>
      <c r="F89" s="36" t="s">
        <v>62</v>
      </c>
      <c r="G89" s="37" t="s">
        <v>125</v>
      </c>
      <c r="H89" s="38">
        <v>90</v>
      </c>
      <c r="I89" s="20">
        <f t="shared" si="2"/>
        <v>2700</v>
      </c>
      <c r="J89" s="59">
        <v>30</v>
      </c>
    </row>
    <row r="90" spans="3:10" s="45" customFormat="1" ht="16.5">
      <c r="C90" s="58">
        <v>43277</v>
      </c>
      <c r="D90" s="46" t="s">
        <v>5</v>
      </c>
      <c r="E90" s="48">
        <v>203</v>
      </c>
      <c r="F90" s="36" t="s">
        <v>63</v>
      </c>
      <c r="G90" s="37" t="s">
        <v>125</v>
      </c>
      <c r="H90" s="38">
        <v>19</v>
      </c>
      <c r="I90" s="20">
        <f t="shared" si="2"/>
        <v>1900</v>
      </c>
      <c r="J90" s="59">
        <v>100</v>
      </c>
    </row>
    <row r="91" spans="3:10" s="45" customFormat="1" ht="16.5">
      <c r="C91" s="58">
        <v>43277</v>
      </c>
      <c r="D91" s="46" t="s">
        <v>5</v>
      </c>
      <c r="E91" s="48">
        <v>204</v>
      </c>
      <c r="F91" s="36" t="s">
        <v>64</v>
      </c>
      <c r="G91" s="37" t="s">
        <v>125</v>
      </c>
      <c r="H91" s="38">
        <v>35</v>
      </c>
      <c r="I91" s="20">
        <f t="shared" si="2"/>
        <v>3500</v>
      </c>
      <c r="J91" s="59">
        <v>100</v>
      </c>
    </row>
    <row r="92" spans="3:10" s="45" customFormat="1" ht="16.5">
      <c r="C92" s="58">
        <v>43266</v>
      </c>
      <c r="D92" s="46" t="s">
        <v>5</v>
      </c>
      <c r="E92" s="48">
        <v>2334</v>
      </c>
      <c r="F92" s="36" t="s">
        <v>89</v>
      </c>
      <c r="G92" s="37" t="s">
        <v>125</v>
      </c>
      <c r="H92" s="38">
        <v>1967</v>
      </c>
      <c r="I92" s="20">
        <f t="shared" si="2"/>
        <v>1967</v>
      </c>
      <c r="J92" s="59">
        <v>1</v>
      </c>
    </row>
    <row r="93" spans="3:10" s="45" customFormat="1" ht="16.5">
      <c r="C93" s="58">
        <v>43269</v>
      </c>
      <c r="D93" s="46">
        <v>224960</v>
      </c>
      <c r="E93" s="48">
        <v>2312</v>
      </c>
      <c r="F93" s="36" t="s">
        <v>90</v>
      </c>
      <c r="G93" s="37" t="s">
        <v>125</v>
      </c>
      <c r="H93" s="38">
        <v>26400</v>
      </c>
      <c r="I93" s="20">
        <f t="shared" si="2"/>
        <v>26400</v>
      </c>
      <c r="J93" s="59">
        <v>1</v>
      </c>
    </row>
    <row r="94" spans="3:10" s="45" customFormat="1" ht="16.5">
      <c r="C94" s="58">
        <v>43265</v>
      </c>
      <c r="D94" s="46" t="s">
        <v>5</v>
      </c>
      <c r="E94" s="48">
        <v>2280</v>
      </c>
      <c r="F94" s="36" t="s">
        <v>37</v>
      </c>
      <c r="G94" s="37" t="s">
        <v>125</v>
      </c>
      <c r="H94" s="38">
        <v>10</v>
      </c>
      <c r="I94" s="20">
        <f t="shared" si="2"/>
        <v>300</v>
      </c>
      <c r="J94" s="59">
        <v>30</v>
      </c>
    </row>
    <row r="95" spans="3:10" s="45" customFormat="1" ht="16.5">
      <c r="C95" s="58">
        <v>43277</v>
      </c>
      <c r="D95" s="46" t="s">
        <v>5</v>
      </c>
      <c r="E95" s="48">
        <v>205</v>
      </c>
      <c r="F95" s="36" t="s">
        <v>65</v>
      </c>
      <c r="G95" s="37" t="s">
        <v>125</v>
      </c>
      <c r="H95" s="38">
        <v>9</v>
      </c>
      <c r="I95" s="20">
        <f t="shared" si="2"/>
        <v>450</v>
      </c>
      <c r="J95" s="59">
        <v>50</v>
      </c>
    </row>
    <row r="96" spans="3:10" s="45" customFormat="1" ht="16.5">
      <c r="C96" s="58">
        <v>43265</v>
      </c>
      <c r="D96" s="46" t="s">
        <v>5</v>
      </c>
      <c r="E96" s="48">
        <v>2330</v>
      </c>
      <c r="F96" s="36" t="s">
        <v>66</v>
      </c>
      <c r="G96" s="37" t="s">
        <v>125</v>
      </c>
      <c r="H96" s="38">
        <v>500</v>
      </c>
      <c r="I96" s="20">
        <f t="shared" si="2"/>
        <v>2500</v>
      </c>
      <c r="J96" s="59">
        <v>5</v>
      </c>
    </row>
    <row r="97" spans="3:10" s="45" customFormat="1" ht="16.5">
      <c r="C97" s="58">
        <v>43272</v>
      </c>
      <c r="D97" s="46" t="s">
        <v>5</v>
      </c>
      <c r="E97" s="48">
        <v>2317</v>
      </c>
      <c r="F97" s="36" t="s">
        <v>28</v>
      </c>
      <c r="G97" s="37" t="s">
        <v>125</v>
      </c>
      <c r="H97" s="38">
        <v>7400</v>
      </c>
      <c r="I97" s="20">
        <f t="shared" si="2"/>
        <v>7400</v>
      </c>
      <c r="J97" s="59">
        <v>1</v>
      </c>
    </row>
    <row r="98" spans="3:10" s="45" customFormat="1" ht="16.5">
      <c r="C98" s="58">
        <v>43266</v>
      </c>
      <c r="D98" s="46" t="s">
        <v>5</v>
      </c>
      <c r="E98" s="48">
        <v>2286</v>
      </c>
      <c r="F98" s="36" t="s">
        <v>118</v>
      </c>
      <c r="G98" s="37" t="s">
        <v>132</v>
      </c>
      <c r="H98" s="38">
        <v>11623</v>
      </c>
      <c r="I98" s="20">
        <f t="shared" si="2"/>
        <v>11623</v>
      </c>
      <c r="J98" s="59">
        <v>1</v>
      </c>
    </row>
    <row r="99" spans="3:10" s="45" customFormat="1" ht="16.5">
      <c r="C99" s="58">
        <v>43266</v>
      </c>
      <c r="D99" s="46" t="s">
        <v>5</v>
      </c>
      <c r="E99" s="48">
        <v>2289</v>
      </c>
      <c r="F99" s="36" t="s">
        <v>119</v>
      </c>
      <c r="G99" s="37" t="s">
        <v>132</v>
      </c>
      <c r="H99" s="38">
        <v>5569.6</v>
      </c>
      <c r="I99" s="20">
        <f t="shared" si="2"/>
        <v>5569.6</v>
      </c>
      <c r="J99" s="59">
        <v>1</v>
      </c>
    </row>
    <row r="100" spans="3:10" s="45" customFormat="1" ht="16.5">
      <c r="C100" s="58">
        <v>43266</v>
      </c>
      <c r="D100" s="46" t="s">
        <v>5</v>
      </c>
      <c r="E100" s="48">
        <v>2337</v>
      </c>
      <c r="F100" s="36" t="s">
        <v>91</v>
      </c>
      <c r="G100" s="37" t="s">
        <v>125</v>
      </c>
      <c r="H100" s="38">
        <v>1100</v>
      </c>
      <c r="I100" s="20">
        <f t="shared" si="2"/>
        <v>1100</v>
      </c>
      <c r="J100" s="59">
        <v>1</v>
      </c>
    </row>
    <row r="101" spans="3:10" s="45" customFormat="1" ht="16.5">
      <c r="C101" s="58">
        <v>43266</v>
      </c>
      <c r="D101" s="46" t="s">
        <v>5</v>
      </c>
      <c r="E101" s="48">
        <v>2344</v>
      </c>
      <c r="F101" s="36" t="s">
        <v>92</v>
      </c>
      <c r="G101" s="37" t="s">
        <v>125</v>
      </c>
      <c r="H101" s="38">
        <v>1500</v>
      </c>
      <c r="I101" s="20">
        <f t="shared" si="2"/>
        <v>1500</v>
      </c>
      <c r="J101" s="59">
        <v>1</v>
      </c>
    </row>
    <row r="102" spans="3:10" s="45" customFormat="1" ht="16.5">
      <c r="C102" s="58">
        <v>43266</v>
      </c>
      <c r="D102" s="46" t="s">
        <v>5</v>
      </c>
      <c r="E102" s="48">
        <v>2335</v>
      </c>
      <c r="F102" s="36" t="s">
        <v>93</v>
      </c>
      <c r="G102" s="37" t="s">
        <v>125</v>
      </c>
      <c r="H102" s="38">
        <v>1100</v>
      </c>
      <c r="I102" s="20">
        <f t="shared" si="2"/>
        <v>1100</v>
      </c>
      <c r="J102" s="59">
        <v>1</v>
      </c>
    </row>
    <row r="103" spans="3:10" s="45" customFormat="1" ht="16.5">
      <c r="C103" s="58">
        <v>43266</v>
      </c>
      <c r="D103" s="46" t="s">
        <v>5</v>
      </c>
      <c r="E103" s="48">
        <v>2333</v>
      </c>
      <c r="F103" s="36" t="s">
        <v>94</v>
      </c>
      <c r="G103" s="37" t="s">
        <v>125</v>
      </c>
      <c r="H103" s="38">
        <v>1100</v>
      </c>
      <c r="I103" s="20">
        <f t="shared" si="2"/>
        <v>1100</v>
      </c>
      <c r="J103" s="59">
        <v>1</v>
      </c>
    </row>
    <row r="104" spans="3:10" s="45" customFormat="1" ht="16.5">
      <c r="C104" s="58">
        <v>43266</v>
      </c>
      <c r="D104" s="46" t="s">
        <v>5</v>
      </c>
      <c r="E104" s="48">
        <v>2341</v>
      </c>
      <c r="F104" s="36" t="s">
        <v>95</v>
      </c>
      <c r="G104" s="37" t="s">
        <v>125</v>
      </c>
      <c r="H104" s="38">
        <v>1500</v>
      </c>
      <c r="I104" s="20">
        <f t="shared" si="2"/>
        <v>1500</v>
      </c>
      <c r="J104" s="59">
        <v>1</v>
      </c>
    </row>
    <row r="105" spans="3:10" s="45" customFormat="1" ht="16.5">
      <c r="C105" s="58">
        <v>43266</v>
      </c>
      <c r="D105" s="46" t="s">
        <v>5</v>
      </c>
      <c r="E105" s="48">
        <v>2339</v>
      </c>
      <c r="F105" s="36" t="s">
        <v>96</v>
      </c>
      <c r="G105" s="37" t="s">
        <v>125</v>
      </c>
      <c r="H105" s="38">
        <v>1200</v>
      </c>
      <c r="I105" s="20">
        <f t="shared" si="2"/>
        <v>1200</v>
      </c>
      <c r="J105" s="59">
        <v>1</v>
      </c>
    </row>
    <row r="106" spans="3:10" s="45" customFormat="1" ht="16.5">
      <c r="C106" s="58">
        <v>43195</v>
      </c>
      <c r="D106" s="46" t="s">
        <v>5</v>
      </c>
      <c r="E106" s="48">
        <v>206</v>
      </c>
      <c r="F106" s="36" t="s">
        <v>67</v>
      </c>
      <c r="G106" s="37" t="s">
        <v>125</v>
      </c>
      <c r="H106" s="38">
        <v>14.75</v>
      </c>
      <c r="I106" s="20">
        <f t="shared" si="2"/>
        <v>132.75</v>
      </c>
      <c r="J106" s="59">
        <v>9</v>
      </c>
    </row>
    <row r="107" spans="3:10" s="45" customFormat="1" ht="16.5">
      <c r="C107" s="58">
        <v>43195</v>
      </c>
      <c r="D107" s="46" t="s">
        <v>5</v>
      </c>
      <c r="E107" s="48">
        <v>207</v>
      </c>
      <c r="F107" s="36" t="s">
        <v>68</v>
      </c>
      <c r="G107" s="37" t="s">
        <v>125</v>
      </c>
      <c r="H107" s="38">
        <v>14.75</v>
      </c>
      <c r="I107" s="20">
        <f t="shared" si="2"/>
        <v>531</v>
      </c>
      <c r="J107" s="59">
        <v>36</v>
      </c>
    </row>
    <row r="108" spans="3:10" s="45" customFormat="1" ht="16.5">
      <c r="C108" s="58">
        <v>43277</v>
      </c>
      <c r="D108" s="46" t="s">
        <v>5</v>
      </c>
      <c r="E108" s="48"/>
      <c r="F108" s="36" t="s">
        <v>68</v>
      </c>
      <c r="G108" s="37" t="s">
        <v>125</v>
      </c>
      <c r="H108" s="38">
        <v>228</v>
      </c>
      <c r="I108" s="20">
        <f aca="true" t="shared" si="3" ref="I108:I138">+J108*H108</f>
        <v>4560</v>
      </c>
      <c r="J108" s="59">
        <v>20</v>
      </c>
    </row>
    <row r="109" spans="3:10" s="45" customFormat="1" ht="16.5">
      <c r="C109" s="58">
        <v>43266</v>
      </c>
      <c r="D109" s="46" t="s">
        <v>5</v>
      </c>
      <c r="E109" s="48">
        <v>2343</v>
      </c>
      <c r="F109" s="36" t="s">
        <v>97</v>
      </c>
      <c r="G109" s="37" t="s">
        <v>125</v>
      </c>
      <c r="H109" s="38">
        <v>2752</v>
      </c>
      <c r="I109" s="20">
        <f t="shared" si="3"/>
        <v>5504</v>
      </c>
      <c r="J109" s="59">
        <v>2</v>
      </c>
    </row>
    <row r="110" spans="3:10" s="45" customFormat="1" ht="16.5">
      <c r="C110" s="58">
        <v>43266</v>
      </c>
      <c r="D110" s="46" t="s">
        <v>5</v>
      </c>
      <c r="E110" s="48">
        <v>2346</v>
      </c>
      <c r="F110" s="36" t="s">
        <v>98</v>
      </c>
      <c r="G110" s="37" t="s">
        <v>125</v>
      </c>
      <c r="H110" s="38">
        <v>1900</v>
      </c>
      <c r="I110" s="20">
        <f t="shared" si="3"/>
        <v>1900</v>
      </c>
      <c r="J110" s="59">
        <v>1</v>
      </c>
    </row>
    <row r="111" spans="3:10" s="45" customFormat="1" ht="16.5">
      <c r="C111" s="58">
        <v>43277</v>
      </c>
      <c r="D111" s="46" t="s">
        <v>5</v>
      </c>
      <c r="E111" s="48">
        <v>209</v>
      </c>
      <c r="F111" s="36" t="s">
        <v>69</v>
      </c>
      <c r="G111" s="37" t="s">
        <v>125</v>
      </c>
      <c r="H111" s="38">
        <v>26</v>
      </c>
      <c r="I111" s="20">
        <f t="shared" si="3"/>
        <v>1300</v>
      </c>
      <c r="J111" s="59">
        <v>50</v>
      </c>
    </row>
    <row r="112" spans="3:10" s="45" customFormat="1" ht="16.5">
      <c r="C112" s="58">
        <v>43266</v>
      </c>
      <c r="D112" s="46" t="s">
        <v>5</v>
      </c>
      <c r="E112" s="48">
        <v>2299</v>
      </c>
      <c r="F112" s="36" t="s">
        <v>120</v>
      </c>
      <c r="G112" s="37" t="s">
        <v>132</v>
      </c>
      <c r="H112" s="38">
        <v>1056.1</v>
      </c>
      <c r="I112" s="20">
        <f t="shared" si="3"/>
        <v>4224.4</v>
      </c>
      <c r="J112" s="59">
        <v>4</v>
      </c>
    </row>
    <row r="113" spans="3:10" s="45" customFormat="1" ht="16.5">
      <c r="C113" s="58">
        <v>43266</v>
      </c>
      <c r="D113" s="46" t="s">
        <v>5</v>
      </c>
      <c r="E113" s="48">
        <v>2340</v>
      </c>
      <c r="F113" s="36" t="s">
        <v>99</v>
      </c>
      <c r="G113" s="37" t="s">
        <v>125</v>
      </c>
      <c r="H113" s="38">
        <v>2371</v>
      </c>
      <c r="I113" s="20">
        <f t="shared" si="3"/>
        <v>2371</v>
      </c>
      <c r="J113" s="59">
        <v>1</v>
      </c>
    </row>
    <row r="114" spans="3:10" s="45" customFormat="1" ht="16.5">
      <c r="C114" s="58">
        <v>43266</v>
      </c>
      <c r="D114" s="46" t="s">
        <v>5</v>
      </c>
      <c r="E114" s="48">
        <v>2290</v>
      </c>
      <c r="F114" s="36" t="s">
        <v>121</v>
      </c>
      <c r="G114" s="37" t="s">
        <v>132</v>
      </c>
      <c r="H114" s="38">
        <v>13570</v>
      </c>
      <c r="I114" s="20">
        <f t="shared" si="3"/>
        <v>13570</v>
      </c>
      <c r="J114" s="59">
        <v>1</v>
      </c>
    </row>
    <row r="115" spans="3:10" s="45" customFormat="1" ht="16.5">
      <c r="C115" s="58">
        <v>43266</v>
      </c>
      <c r="D115" s="46" t="s">
        <v>5</v>
      </c>
      <c r="E115" s="48">
        <v>2300</v>
      </c>
      <c r="F115" s="36" t="s">
        <v>122</v>
      </c>
      <c r="G115" s="37" t="s">
        <v>132</v>
      </c>
      <c r="H115" s="38">
        <v>265</v>
      </c>
      <c r="I115" s="20">
        <f t="shared" si="3"/>
        <v>530</v>
      </c>
      <c r="J115" s="59">
        <v>2</v>
      </c>
    </row>
    <row r="116" spans="3:10" s="45" customFormat="1" ht="16.5">
      <c r="C116" s="58">
        <v>43277</v>
      </c>
      <c r="D116" s="46" t="s">
        <v>5</v>
      </c>
      <c r="E116" s="48">
        <v>60</v>
      </c>
      <c r="F116" s="36" t="s">
        <v>26</v>
      </c>
      <c r="G116" s="37" t="s">
        <v>125</v>
      </c>
      <c r="H116" s="38">
        <v>650</v>
      </c>
      <c r="I116" s="20">
        <f t="shared" si="3"/>
        <v>5200</v>
      </c>
      <c r="J116" s="59">
        <v>8</v>
      </c>
    </row>
    <row r="117" spans="3:10" s="45" customFormat="1" ht="16.5">
      <c r="C117" s="58">
        <v>43265</v>
      </c>
      <c r="D117" s="46" t="s">
        <v>5</v>
      </c>
      <c r="E117" s="48">
        <v>2276</v>
      </c>
      <c r="F117" s="36" t="s">
        <v>38</v>
      </c>
      <c r="G117" s="37" t="s">
        <v>125</v>
      </c>
      <c r="H117" s="38">
        <v>30.45</v>
      </c>
      <c r="I117" s="20">
        <f t="shared" si="3"/>
        <v>913.5</v>
      </c>
      <c r="J117" s="59">
        <v>30</v>
      </c>
    </row>
    <row r="118" spans="3:10" s="45" customFormat="1" ht="16.5">
      <c r="C118" s="58">
        <v>43266</v>
      </c>
      <c r="D118" s="46" t="s">
        <v>5</v>
      </c>
      <c r="E118" s="48">
        <v>2303</v>
      </c>
      <c r="F118" s="36" t="s">
        <v>123</v>
      </c>
      <c r="G118" s="37" t="s">
        <v>125</v>
      </c>
      <c r="H118" s="38">
        <v>64.9</v>
      </c>
      <c r="I118" s="20">
        <f t="shared" si="3"/>
        <v>64.9</v>
      </c>
      <c r="J118" s="59">
        <v>1</v>
      </c>
    </row>
    <row r="119" spans="3:10" s="45" customFormat="1" ht="16.5">
      <c r="C119" s="58">
        <v>43263</v>
      </c>
      <c r="D119" s="46" t="s">
        <v>5</v>
      </c>
      <c r="E119" s="48">
        <v>18</v>
      </c>
      <c r="F119" s="36" t="s">
        <v>18</v>
      </c>
      <c r="G119" s="37" t="s">
        <v>125</v>
      </c>
      <c r="H119" s="38">
        <v>558.14</v>
      </c>
      <c r="I119" s="20">
        <f t="shared" si="3"/>
        <v>13395.36</v>
      </c>
      <c r="J119" s="59">
        <v>24</v>
      </c>
    </row>
    <row r="120" spans="3:10" s="45" customFormat="1" ht="16.5">
      <c r="C120" s="58">
        <v>43271</v>
      </c>
      <c r="D120" s="46" t="s">
        <v>5</v>
      </c>
      <c r="E120" s="48">
        <v>235</v>
      </c>
      <c r="F120" s="36" t="s">
        <v>100</v>
      </c>
      <c r="G120" s="37" t="s">
        <v>125</v>
      </c>
      <c r="H120" s="38">
        <v>1150</v>
      </c>
      <c r="I120" s="20">
        <f t="shared" si="3"/>
        <v>1150</v>
      </c>
      <c r="J120" s="59">
        <v>1</v>
      </c>
    </row>
    <row r="121" spans="3:10" s="45" customFormat="1" ht="16.5">
      <c r="C121" s="58">
        <v>43227</v>
      </c>
      <c r="D121" s="46" t="s">
        <v>5</v>
      </c>
      <c r="E121" s="48">
        <v>2217</v>
      </c>
      <c r="F121" s="36" t="s">
        <v>42</v>
      </c>
      <c r="G121" s="37" t="s">
        <v>130</v>
      </c>
      <c r="H121" s="38">
        <v>200</v>
      </c>
      <c r="I121" s="20">
        <f t="shared" si="3"/>
        <v>60000</v>
      </c>
      <c r="J121" s="59">
        <v>300</v>
      </c>
    </row>
    <row r="122" spans="3:10" s="45" customFormat="1" ht="16.5">
      <c r="C122" s="58">
        <v>43258</v>
      </c>
      <c r="D122" s="46" t="s">
        <v>5</v>
      </c>
      <c r="E122" s="48">
        <v>2217</v>
      </c>
      <c r="F122" s="36" t="s">
        <v>42</v>
      </c>
      <c r="G122" s="37" t="s">
        <v>130</v>
      </c>
      <c r="H122" s="38">
        <v>200</v>
      </c>
      <c r="I122" s="20">
        <f t="shared" si="3"/>
        <v>60000</v>
      </c>
      <c r="J122" s="59">
        <v>300</v>
      </c>
    </row>
    <row r="123" spans="3:10" s="45" customFormat="1" ht="16.5">
      <c r="C123" s="58">
        <v>43196</v>
      </c>
      <c r="D123" s="46" t="s">
        <v>5</v>
      </c>
      <c r="E123" s="48">
        <v>2217</v>
      </c>
      <c r="F123" s="36" t="s">
        <v>42</v>
      </c>
      <c r="G123" s="37" t="s">
        <v>130</v>
      </c>
      <c r="H123" s="38">
        <v>200</v>
      </c>
      <c r="I123" s="20">
        <f t="shared" si="3"/>
        <v>60000</v>
      </c>
      <c r="J123" s="59">
        <v>300</v>
      </c>
    </row>
    <row r="124" spans="3:10" s="45" customFormat="1" ht="16.5">
      <c r="C124" s="58">
        <v>43196</v>
      </c>
      <c r="D124" s="46" t="s">
        <v>5</v>
      </c>
      <c r="E124" s="48">
        <v>2218</v>
      </c>
      <c r="F124" s="36" t="s">
        <v>43</v>
      </c>
      <c r="G124" s="37" t="s">
        <v>130</v>
      </c>
      <c r="H124" s="38">
        <v>300</v>
      </c>
      <c r="I124" s="20">
        <f t="shared" si="3"/>
        <v>90000</v>
      </c>
      <c r="J124" s="59">
        <v>300</v>
      </c>
    </row>
    <row r="125" spans="3:10" s="45" customFormat="1" ht="16.5">
      <c r="C125" s="58">
        <v>43258</v>
      </c>
      <c r="D125" s="46" t="s">
        <v>5</v>
      </c>
      <c r="E125" s="48">
        <v>2218</v>
      </c>
      <c r="F125" s="36" t="s">
        <v>43</v>
      </c>
      <c r="G125" s="37" t="s">
        <v>130</v>
      </c>
      <c r="H125" s="38">
        <v>300</v>
      </c>
      <c r="I125" s="20">
        <f t="shared" si="3"/>
        <v>90000</v>
      </c>
      <c r="J125" s="59">
        <v>300</v>
      </c>
    </row>
    <row r="126" spans="3:10" s="45" customFormat="1" ht="16.5">
      <c r="C126" s="58">
        <v>43227</v>
      </c>
      <c r="D126" s="46" t="s">
        <v>5</v>
      </c>
      <c r="E126" s="48">
        <v>2218</v>
      </c>
      <c r="F126" s="36" t="s">
        <v>43</v>
      </c>
      <c r="G126" s="37" t="s">
        <v>130</v>
      </c>
      <c r="H126" s="38">
        <v>300</v>
      </c>
      <c r="I126" s="20">
        <f t="shared" si="3"/>
        <v>90000</v>
      </c>
      <c r="J126" s="59">
        <v>300</v>
      </c>
    </row>
    <row r="127" spans="3:10" s="45" customFormat="1" ht="16.5">
      <c r="C127" s="58">
        <v>43227</v>
      </c>
      <c r="D127" s="46" t="s">
        <v>5</v>
      </c>
      <c r="E127" s="48">
        <v>2219</v>
      </c>
      <c r="F127" s="36" t="s">
        <v>44</v>
      </c>
      <c r="G127" s="37" t="s">
        <v>130</v>
      </c>
      <c r="H127" s="38">
        <v>500</v>
      </c>
      <c r="I127" s="20">
        <f t="shared" si="3"/>
        <v>150000</v>
      </c>
      <c r="J127" s="59">
        <v>300</v>
      </c>
    </row>
    <row r="128" spans="3:10" s="45" customFormat="1" ht="16.5">
      <c r="C128" s="58">
        <v>43258</v>
      </c>
      <c r="D128" s="46" t="s">
        <v>5</v>
      </c>
      <c r="E128" s="48">
        <v>2219</v>
      </c>
      <c r="F128" s="36" t="s">
        <v>44</v>
      </c>
      <c r="G128" s="37" t="s">
        <v>130</v>
      </c>
      <c r="H128" s="38">
        <v>500</v>
      </c>
      <c r="I128" s="20">
        <f t="shared" si="3"/>
        <v>150000</v>
      </c>
      <c r="J128" s="59">
        <v>300</v>
      </c>
    </row>
    <row r="129" spans="3:10" s="45" customFormat="1" ht="16.5">
      <c r="C129" s="58">
        <v>43196</v>
      </c>
      <c r="D129" s="46" t="s">
        <v>5</v>
      </c>
      <c r="E129" s="48">
        <v>2219</v>
      </c>
      <c r="F129" s="36" t="s">
        <v>44</v>
      </c>
      <c r="G129" s="37" t="s">
        <v>130</v>
      </c>
      <c r="H129" s="38">
        <v>500</v>
      </c>
      <c r="I129" s="20">
        <f t="shared" si="3"/>
        <v>150000</v>
      </c>
      <c r="J129" s="59">
        <v>300</v>
      </c>
    </row>
    <row r="130" spans="3:10" s="45" customFormat="1" ht="16.5">
      <c r="C130" s="58">
        <v>43277</v>
      </c>
      <c r="D130" s="46" t="s">
        <v>5</v>
      </c>
      <c r="E130" s="48">
        <v>211</v>
      </c>
      <c r="F130" s="36" t="s">
        <v>70</v>
      </c>
      <c r="G130" s="37" t="s">
        <v>125</v>
      </c>
      <c r="H130" s="38">
        <v>39</v>
      </c>
      <c r="I130" s="20">
        <f t="shared" si="3"/>
        <v>1950</v>
      </c>
      <c r="J130" s="59">
        <v>50</v>
      </c>
    </row>
    <row r="131" spans="3:10" s="45" customFormat="1" ht="16.5">
      <c r="C131" s="58">
        <v>43265</v>
      </c>
      <c r="D131" s="46" t="s">
        <v>5</v>
      </c>
      <c r="E131" s="48">
        <v>2264</v>
      </c>
      <c r="F131" s="36" t="s">
        <v>11</v>
      </c>
      <c r="G131" s="37" t="s">
        <v>125</v>
      </c>
      <c r="H131" s="38">
        <v>1121</v>
      </c>
      <c r="I131" s="20">
        <f t="shared" si="3"/>
        <v>1121</v>
      </c>
      <c r="J131" s="59">
        <v>1</v>
      </c>
    </row>
    <row r="132" spans="3:10" s="45" customFormat="1" ht="16.5">
      <c r="C132" s="58">
        <v>43265</v>
      </c>
      <c r="D132" s="46" t="s">
        <v>5</v>
      </c>
      <c r="E132" s="48">
        <v>2309</v>
      </c>
      <c r="F132" s="36" t="s">
        <v>12</v>
      </c>
      <c r="G132" s="37" t="s">
        <v>125</v>
      </c>
      <c r="H132" s="38">
        <v>950</v>
      </c>
      <c r="I132" s="20">
        <f t="shared" si="3"/>
        <v>950</v>
      </c>
      <c r="J132" s="59">
        <v>1</v>
      </c>
    </row>
    <row r="133" spans="3:10" s="45" customFormat="1" ht="16.5">
      <c r="C133" s="58">
        <v>43264</v>
      </c>
      <c r="D133" s="46" t="s">
        <v>5</v>
      </c>
      <c r="E133" s="48">
        <v>2270</v>
      </c>
      <c r="F133" s="36" t="s">
        <v>13</v>
      </c>
      <c r="G133" s="37" t="s">
        <v>125</v>
      </c>
      <c r="H133" s="38">
        <v>458.1</v>
      </c>
      <c r="I133" s="20">
        <f t="shared" si="3"/>
        <v>458.1</v>
      </c>
      <c r="J133" s="59">
        <v>1</v>
      </c>
    </row>
    <row r="134" spans="3:10" s="45" customFormat="1" ht="16.5">
      <c r="C134" s="58">
        <v>43269</v>
      </c>
      <c r="D134" s="46" t="s">
        <v>5</v>
      </c>
      <c r="E134" s="48">
        <v>2328</v>
      </c>
      <c r="F134" s="36" t="s">
        <v>13</v>
      </c>
      <c r="G134" s="37" t="s">
        <v>125</v>
      </c>
      <c r="H134" s="38">
        <v>350</v>
      </c>
      <c r="I134" s="20">
        <f t="shared" si="3"/>
        <v>350</v>
      </c>
      <c r="J134" s="59">
        <v>1</v>
      </c>
    </row>
    <row r="135" spans="3:10" s="45" customFormat="1" ht="16.5">
      <c r="C135" s="58">
        <v>43276</v>
      </c>
      <c r="D135" s="46">
        <v>224983</v>
      </c>
      <c r="E135" s="48">
        <v>2324</v>
      </c>
      <c r="F135" s="36" t="s">
        <v>101</v>
      </c>
      <c r="G135" s="37" t="s">
        <v>125</v>
      </c>
      <c r="H135" s="38">
        <v>2358.72</v>
      </c>
      <c r="I135" s="20">
        <f t="shared" si="3"/>
        <v>18869.76</v>
      </c>
      <c r="J135" s="59">
        <v>8</v>
      </c>
    </row>
    <row r="136" spans="3:10" s="45" customFormat="1" ht="16.5">
      <c r="C136" s="58">
        <v>43263</v>
      </c>
      <c r="D136" s="46" t="s">
        <v>5</v>
      </c>
      <c r="E136" s="48">
        <v>86</v>
      </c>
      <c r="F136" s="36" t="s">
        <v>41</v>
      </c>
      <c r="G136" s="37" t="s">
        <v>127</v>
      </c>
      <c r="H136" s="38">
        <v>74.51</v>
      </c>
      <c r="I136" s="20">
        <f t="shared" si="3"/>
        <v>7451.000000000001</v>
      </c>
      <c r="J136" s="59">
        <v>100</v>
      </c>
    </row>
    <row r="137" spans="3:10" s="45" customFormat="1" ht="16.5">
      <c r="C137" s="58">
        <v>43265</v>
      </c>
      <c r="D137" s="46" t="s">
        <v>5</v>
      </c>
      <c r="E137" s="48">
        <v>2283</v>
      </c>
      <c r="F137" s="36" t="s">
        <v>39</v>
      </c>
      <c r="G137" s="37" t="s">
        <v>125</v>
      </c>
      <c r="H137" s="38">
        <v>20.14</v>
      </c>
      <c r="I137" s="20">
        <f t="shared" si="3"/>
        <v>302.1</v>
      </c>
      <c r="J137" s="59">
        <v>15</v>
      </c>
    </row>
    <row r="138" spans="3:10" s="45" customFormat="1" ht="17.25" thickBot="1">
      <c r="C138" s="60">
        <v>43266</v>
      </c>
      <c r="D138" s="47" t="s">
        <v>5</v>
      </c>
      <c r="E138" s="49">
        <v>2305</v>
      </c>
      <c r="F138" s="39" t="s">
        <v>124</v>
      </c>
      <c r="G138" s="40" t="s">
        <v>125</v>
      </c>
      <c r="H138" s="41">
        <v>295.02</v>
      </c>
      <c r="I138" s="21">
        <f t="shared" si="3"/>
        <v>2065.14</v>
      </c>
      <c r="J138" s="61">
        <v>7</v>
      </c>
    </row>
    <row r="139" spans="3:10" s="45" customFormat="1" ht="17.25" thickBot="1">
      <c r="C139" s="16"/>
      <c r="D139" s="42"/>
      <c r="E139" s="42"/>
      <c r="F139" s="43"/>
      <c r="G139" s="43"/>
      <c r="H139" s="43"/>
      <c r="I139" s="44">
        <f>SUM(I12:I138)</f>
        <v>3471311.7399999998</v>
      </c>
      <c r="J139" s="43"/>
    </row>
    <row r="140" spans="3:10" s="11" customFormat="1" ht="16.5" customHeight="1">
      <c r="C140" s="14"/>
      <c r="D140" s="15"/>
      <c r="E140" s="15"/>
      <c r="F140" s="15"/>
      <c r="G140" s="15"/>
      <c r="H140" s="15"/>
      <c r="I140" s="22"/>
      <c r="J140" s="15"/>
    </row>
    <row r="141" spans="3:91" s="12" customFormat="1" ht="24" customHeight="1">
      <c r="C141" s="8"/>
      <c r="D141" s="8"/>
      <c r="E141" s="8"/>
      <c r="F141" s="8"/>
      <c r="G141" s="8"/>
      <c r="H141" s="8"/>
      <c r="I141" s="23"/>
      <c r="J141" s="8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</row>
    <row r="142" spans="3:10" s="12" customFormat="1" ht="24" customHeight="1">
      <c r="C142" s="8"/>
      <c r="D142" s="10"/>
      <c r="E142" s="10"/>
      <c r="F142" s="10"/>
      <c r="G142" s="10"/>
      <c r="H142" s="10"/>
      <c r="I142" s="23"/>
      <c r="J142" s="7"/>
    </row>
    <row r="143" spans="3:10" s="12" customFormat="1" ht="24" customHeight="1">
      <c r="C143" s="7"/>
      <c r="D143" s="10"/>
      <c r="E143" s="10"/>
      <c r="F143" s="10"/>
      <c r="G143" s="10"/>
      <c r="H143" s="10"/>
      <c r="I143" s="23"/>
      <c r="J143" s="7"/>
    </row>
    <row r="144" spans="3:10" s="12" customFormat="1" ht="24" customHeight="1">
      <c r="C144" s="7"/>
      <c r="D144" s="10"/>
      <c r="E144" s="10"/>
      <c r="F144" s="10"/>
      <c r="G144" s="10"/>
      <c r="H144" s="10"/>
      <c r="I144" s="23"/>
      <c r="J144" s="7"/>
    </row>
    <row r="145" spans="3:10" s="12" customFormat="1" ht="24" customHeight="1">
      <c r="C145" s="7"/>
      <c r="D145" s="10"/>
      <c r="E145" s="10"/>
      <c r="F145" s="10"/>
      <c r="G145" s="10"/>
      <c r="H145" s="10"/>
      <c r="I145" s="23"/>
      <c r="J145" s="7"/>
    </row>
    <row r="146" spans="3:10" s="12" customFormat="1" ht="24" customHeight="1">
      <c r="C146" s="7"/>
      <c r="D146" s="10"/>
      <c r="E146" s="10"/>
      <c r="F146" s="10"/>
      <c r="G146" s="10"/>
      <c r="H146" s="10"/>
      <c r="I146" s="23"/>
      <c r="J146" s="7"/>
    </row>
    <row r="147" spans="3:10" ht="24" customHeight="1">
      <c r="C147" s="74"/>
      <c r="D147" s="74"/>
      <c r="E147" s="74"/>
      <c r="F147" s="74"/>
      <c r="G147" s="74"/>
      <c r="H147" s="74"/>
      <c r="I147" s="74"/>
      <c r="J147" s="74"/>
    </row>
    <row r="148" spans="3:10" ht="24" customHeight="1">
      <c r="C148" s="74"/>
      <c r="D148" s="74"/>
      <c r="E148" s="74"/>
      <c r="F148" s="74"/>
      <c r="G148" s="74"/>
      <c r="H148" s="74"/>
      <c r="I148" s="74"/>
      <c r="J148" s="74"/>
    </row>
    <row r="149" spans="3:10" ht="24" customHeight="1">
      <c r="C149" s="6"/>
      <c r="D149" s="5"/>
      <c r="E149" s="5"/>
      <c r="F149" s="5"/>
      <c r="G149" s="5"/>
      <c r="H149" s="5"/>
      <c r="I149" s="23"/>
      <c r="J149" s="3"/>
    </row>
    <row r="150" spans="3:10" ht="24" customHeight="1">
      <c r="C150" s="6"/>
      <c r="D150" s="5"/>
      <c r="E150" s="5"/>
      <c r="F150" s="5"/>
      <c r="G150" s="5"/>
      <c r="H150" s="5"/>
      <c r="I150" s="23"/>
      <c r="J150" s="3"/>
    </row>
    <row r="151" spans="3:10" ht="24" customHeight="1">
      <c r="C151" s="4"/>
      <c r="D151" s="5"/>
      <c r="E151" s="5"/>
      <c r="F151" s="5"/>
      <c r="G151" s="5"/>
      <c r="H151" s="5"/>
      <c r="I151" s="23"/>
      <c r="J151" s="3"/>
    </row>
    <row r="152" spans="3:10" ht="24" customHeight="1">
      <c r="C152" s="73"/>
      <c r="D152" s="73"/>
      <c r="E152" s="73"/>
      <c r="F152" s="73"/>
      <c r="G152" s="73"/>
      <c r="H152" s="73"/>
      <c r="I152" s="73"/>
      <c r="J152" s="73"/>
    </row>
    <row r="153" spans="3:10" ht="24" customHeight="1">
      <c r="C153" s="72"/>
      <c r="D153" s="72"/>
      <c r="E153" s="72"/>
      <c r="F153" s="72"/>
      <c r="G153" s="72"/>
      <c r="H153" s="72"/>
      <c r="I153" s="72"/>
      <c r="J153" s="72"/>
    </row>
    <row r="154" spans="3:10" ht="24" customHeight="1">
      <c r="C154" s="71"/>
      <c r="D154" s="71"/>
      <c r="E154" s="71"/>
      <c r="F154" s="71"/>
      <c r="G154" s="71"/>
      <c r="H154" s="71"/>
      <c r="I154" s="71"/>
      <c r="J154" s="71"/>
    </row>
    <row r="155" spans="3:10" ht="24" customHeight="1">
      <c r="C155" s="71"/>
      <c r="D155" s="71"/>
      <c r="E155" s="71"/>
      <c r="F155" s="71"/>
      <c r="G155" s="71"/>
      <c r="H155" s="71"/>
      <c r="I155" s="71"/>
      <c r="J155" s="71"/>
    </row>
    <row r="156" spans="3:10" ht="24" customHeight="1">
      <c r="C156" s="71"/>
      <c r="D156" s="71"/>
      <c r="E156" s="71"/>
      <c r="F156" s="71"/>
      <c r="G156" s="71"/>
      <c r="H156" s="71"/>
      <c r="I156" s="71"/>
      <c r="J156" s="71"/>
    </row>
    <row r="157" spans="3:10" ht="20.25">
      <c r="C157" s="71"/>
      <c r="D157" s="71"/>
      <c r="E157" s="71"/>
      <c r="F157" s="71"/>
      <c r="G157" s="71"/>
      <c r="H157" s="71"/>
      <c r="I157" s="71"/>
      <c r="J157" s="71"/>
    </row>
    <row r="158" spans="3:10" ht="12.75">
      <c r="C158" s="9"/>
      <c r="D158" s="9"/>
      <c r="E158" s="9"/>
      <c r="F158" s="9"/>
      <c r="G158" s="9"/>
      <c r="H158" s="9"/>
      <c r="J158" s="9"/>
    </row>
    <row r="159" spans="3:10" ht="12.75">
      <c r="C159" s="9"/>
      <c r="D159" s="9"/>
      <c r="E159" s="9"/>
      <c r="F159" s="9"/>
      <c r="G159" s="9"/>
      <c r="H159" s="9"/>
      <c r="J159" s="9"/>
    </row>
    <row r="160" spans="3:10" ht="12.75">
      <c r="C160" s="9"/>
      <c r="D160" s="9"/>
      <c r="E160" s="9"/>
      <c r="F160" s="9"/>
      <c r="G160" s="9"/>
      <c r="H160" s="9"/>
      <c r="J160" s="9"/>
    </row>
    <row r="161" spans="3:10" ht="12.75">
      <c r="C161" s="9"/>
      <c r="D161" s="9"/>
      <c r="E161" s="9"/>
      <c r="F161" s="9"/>
      <c r="G161" s="9"/>
      <c r="H161" s="9"/>
      <c r="J161" s="9"/>
    </row>
    <row r="162" spans="3:10" ht="12.75">
      <c r="C162" s="9"/>
      <c r="D162" s="9"/>
      <c r="E162" s="9"/>
      <c r="F162" s="9"/>
      <c r="G162" s="9"/>
      <c r="H162" s="9"/>
      <c r="J162" s="9"/>
    </row>
    <row r="163" spans="3:10" ht="12.75">
      <c r="C163" s="9"/>
      <c r="D163" s="9"/>
      <c r="E163" s="9"/>
      <c r="F163" s="9"/>
      <c r="G163" s="9"/>
      <c r="H163" s="9"/>
      <c r="J163" s="9"/>
    </row>
    <row r="164" spans="3:10" ht="12.75">
      <c r="C164" s="9"/>
      <c r="D164" s="9"/>
      <c r="E164" s="9"/>
      <c r="F164" s="9"/>
      <c r="G164" s="9"/>
      <c r="H164" s="9"/>
      <c r="J164" s="9"/>
    </row>
    <row r="165" spans="3:10" ht="12.75">
      <c r="C165" s="9"/>
      <c r="D165" s="9"/>
      <c r="E165" s="9"/>
      <c r="F165" s="9"/>
      <c r="G165" s="9"/>
      <c r="H165" s="9"/>
      <c r="J165" s="9"/>
    </row>
    <row r="166" spans="3:10" ht="12.75">
      <c r="C166" s="9"/>
      <c r="D166" s="9"/>
      <c r="E166" s="9"/>
      <c r="F166" s="9"/>
      <c r="G166" s="9"/>
      <c r="H166" s="9"/>
      <c r="J166" s="9"/>
    </row>
    <row r="167" spans="3:10" ht="12.75">
      <c r="C167" s="9"/>
      <c r="D167" s="9"/>
      <c r="E167" s="9"/>
      <c r="F167" s="9"/>
      <c r="G167" s="9"/>
      <c r="H167" s="9"/>
      <c r="J167" s="9"/>
    </row>
    <row r="168" spans="3:10" ht="12.75">
      <c r="C168" s="9"/>
      <c r="D168" s="9"/>
      <c r="E168" s="9"/>
      <c r="F168" s="9"/>
      <c r="G168" s="9"/>
      <c r="H168" s="9"/>
      <c r="J168" s="9"/>
    </row>
    <row r="169" spans="3:10" ht="12.75">
      <c r="C169" s="9"/>
      <c r="D169" s="9"/>
      <c r="E169" s="9"/>
      <c r="F169" s="9"/>
      <c r="G169" s="9"/>
      <c r="H169" s="9"/>
      <c r="J169" s="9"/>
    </row>
    <row r="188" ht="13.5" thickBot="1"/>
    <row r="189" ht="15">
      <c r="C189" s="2"/>
    </row>
  </sheetData>
  <sheetProtection password="EA22" sheet="1"/>
  <mergeCells count="15">
    <mergeCell ref="C157:J157"/>
    <mergeCell ref="C153:J153"/>
    <mergeCell ref="C155:J155"/>
    <mergeCell ref="C154:J154"/>
    <mergeCell ref="C152:J152"/>
    <mergeCell ref="C147:J147"/>
    <mergeCell ref="C156:J156"/>
    <mergeCell ref="C148:J148"/>
    <mergeCell ref="C2:J2"/>
    <mergeCell ref="C8:E8"/>
    <mergeCell ref="C3:J3"/>
    <mergeCell ref="D9:D11"/>
    <mergeCell ref="C9:C11"/>
    <mergeCell ref="C4:J4"/>
    <mergeCell ref="C6:J6"/>
  </mergeCells>
  <printOptions horizontalCentered="1"/>
  <pageMargins left="0" right="0" top="0.15748031496062992" bottom="0.15748031496062992" header="0" footer="0"/>
  <pageSetup fitToHeight="1" fitToWidth="1" horizontalDpi="600" verticalDpi="600" orientation="landscape" scale="47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Olga Abreu</cp:lastModifiedBy>
  <cp:lastPrinted>2014-02-10T14:30:59Z</cp:lastPrinted>
  <dcterms:created xsi:type="dcterms:W3CDTF">2006-07-11T17:39:34Z</dcterms:created>
  <dcterms:modified xsi:type="dcterms:W3CDTF">2018-07-20T17:36:28Z</dcterms:modified>
  <cp:category/>
  <cp:version/>
  <cp:contentType/>
  <cp:contentStatus/>
</cp:coreProperties>
</file>