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353CB276-4553-48F1-8F59-79906E55CB1A}" xr6:coauthVersionLast="47" xr6:coauthVersionMax="47" xr10:uidLastSave="{00000000-0000-0000-0000-000000000000}"/>
  <bookViews>
    <workbookView xWindow="-120" yWindow="-120" windowWidth="29040" windowHeight="15840" xr2:uid="{BD9B576A-31D4-40FA-B755-A3A0373576F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17" i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<sst xmlns="http://schemas.openxmlformats.org/spreadsheetml/2006/main" count="40" uniqueCount="39">
  <si>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</si>
  <si>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</si>
  <si>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</si>
  <si>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</si>
  <si>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OCTUBRE 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</si>
  <si>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</si>
  <si>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</si>
  <si>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</si>
  <si>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</si>
  <si>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</si>
  <si>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</si>
  <si>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</si>
  <si>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</si>
  <si>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</si>
  <si>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</si>
  <si>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</si>
  <si>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</si>
  <si>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</si>
  <si>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</si>
  <si>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</si>
  <si>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</si>
  <si>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</si>
  <si>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</si>
  <si>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</si>
  <si>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</si>
  <si>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</si>
  <si>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</si>
  <si>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</si>
  <si>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</si>
  <si>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</si>
  <si>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</si>
  <si>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Melisa Novas</t>
  </si>
  <si>
    <t>Carlos Martínez</t>
  </si>
  <si>
    <t>Téc. Contabilidad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</si>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</sst>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</cellStyleXfs>
  <cellXfs count="50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left"/>
    </xf>
    <xf numFmtId="8" fontId="8" fillId="0" borderId="0" xfId="0" applyNumberFormat="1" applyFont="1" applyAlignment="1">
      <alignment wrapText="1"/>
    </xf>
    <xf numFmtId="0" fontId="6" fillId="0" borderId="0" xfId="2" applyFont="1" applyAlignment="1">
      <alignment vertical="center"/>
    </xf>
    <xf numFmtId="4" fontId="5" fillId="0" borderId="0" xfId="0" applyNumberFormat="1" applyFont="1"/>
    <xf numFmtId="0" fontId="7" fillId="0" borderId="0" xfId="2" applyFont="1" applyAlignment="1">
      <alignment vertical="center"/>
    </xf>
    <xf numFmtId="4" fontId="0" fillId="0" borderId="0" xfId="0" applyNumberFormat="1"/>
    <xf numFmtId="43" fontId="9" fillId="0" borderId="0" xfId="1" applyFont="1" applyFill="1" applyBorder="1" applyAlignment="1">
      <alignment horizontal="right"/>
    </xf>
    <xf numFmtId="43" fontId="5" fillId="0" borderId="0" xfId="1" applyFont="1"/>
    <xf numFmtId="4" fontId="2" fillId="0" borderId="0" xfId="0" applyNumberFormat="1" applyFont="1"/>
    <xf numFmtId="0" fontId="3" fillId="0" borderId="0" xfId="2" applyAlignment="1"/>
    <xf numFmtId="43" fontId="9" fillId="0" borderId="0" xfId="1" applyFont="1" applyFill="1" applyAlignment="1"/>
    <xf numFmtId="43" fontId="5" fillId="0" borderId="0" xfId="0" applyNumberFormat="1" applyFont="1"/>
    <xf numFmtId="43" fontId="5" fillId="0" borderId="0" xfId="1" applyFont="1" applyFill="1"/>
    <xf numFmtId="43" fontId="10" fillId="0" borderId="0" xfId="1" applyFont="1"/>
    <xf numFmtId="43" fontId="10" fillId="0" borderId="0" xfId="0" applyNumberFormat="1" applyFont="1"/>
    <xf numFmtId="43" fontId="11" fillId="0" borderId="0" xfId="0" applyNumberFormat="1" applyFont="1"/>
    <xf numFmtId="43" fontId="12" fillId="0" borderId="0" xfId="1" applyFont="1" applyFill="1" applyAlignment="1"/>
    <xf numFmtId="43" fontId="6" fillId="0" borderId="1" xfId="1" applyFont="1" applyFill="1" applyBorder="1" applyAlignment="1">
      <alignment horizontal="right" vertical="center"/>
    </xf>
    <xf numFmtId="43" fontId="12" fillId="0" borderId="2" xfId="1" applyFont="1" applyFill="1" applyBorder="1" applyAlignment="1"/>
    <xf numFmtId="43" fontId="3" fillId="0" borderId="0" xfId="1" applyFont="1" applyFill="1" applyAlignment="1"/>
    <xf numFmtId="0" fontId="12" fillId="0" borderId="0" xfId="2" applyFont="1" applyAlignment="1"/>
    <xf numFmtId="0" fontId="13" fillId="0" borderId="0" xfId="2" applyFont="1" applyAlignment="1"/>
    <xf numFmtId="43" fontId="13" fillId="0" borderId="0" xfId="1" applyFont="1" applyFill="1" applyAlignment="1"/>
    <xf numFmtId="0" fontId="10" fillId="0" borderId="0" xfId="0" applyFont="1"/>
    <xf numFmtId="0" fontId="9" fillId="0" borderId="0" xfId="2" applyFont="1" applyAlignment="1"/>
    <xf numFmtId="43" fontId="14" fillId="0" borderId="0" xfId="1" applyFont="1" applyFill="1"/>
    <xf numFmtId="43" fontId="12" fillId="0" borderId="0" xfId="1" applyFont="1" applyFill="1" applyBorder="1" applyAlignment="1">
      <alignment horizontal="right"/>
    </xf>
    <xf numFmtId="43" fontId="7" fillId="0" borderId="0" xfId="1" applyFont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15" fillId="0" borderId="0" xfId="1" applyFont="1"/>
    <xf numFmtId="164" fontId="5" fillId="0" borderId="0" xfId="0" applyNumberFormat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horizontal="center" wrapText="1"/>
    </xf>
    <xf numFmtId="0" fontId="3" fillId="0" borderId="0" xfId="2" applyFill="1" applyAlignment="1">
      <alignment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3" fontId="17" fillId="0" borderId="0" xfId="1" applyFont="1"/>
    <xf numFmtId="43" fontId="18" fillId="0" borderId="0" xfId="1" applyFont="1"/>
  </cellXfs>
  <cellStyles count="3">
    <cellStyle name="Millares" xfId="1" builtinId="3"/>
    <cellStyle name="Normal" xfId="0" builtinId="0"/>
    <cellStyle name="Normal 2" xfId="2" xr:uid="{CA39DEBF-A123-4836-80F3-CB029A977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680C-96AF-46FD-BD93-A888D9E139B2}">
  <dimension ref="A2:J87"/>
  <sheetViews>
    <sheetView tabSelected="1" workbookViewId="0">
      <selection activeCell="E11" sqref="E11"/>
    </sheetView>
  </sheetViews>
  <sheetFormatPr baseColWidth="10" defaultColWidth="11.42578125" defaultRowHeight="12.75" x14ac:dyDescent="0.2"/>
  <cols>
    <col min="1" max="1" width="50.140625" style="2" customWidth="1"/>
    <col min="2" max="2" width="20.5703125" style="2" customWidth="1"/>
    <col min="3" max="3" width="27.85546875" style="2" customWidth="1"/>
    <col min="4" max="5" width="13.7109375" style="2" bestFit="1" customWidth="1"/>
    <col min="6" max="6" width="12.42578125" style="2" bestFit="1" customWidth="1"/>
    <col min="7" max="9" width="11.42578125" style="2"/>
    <col min="10" max="10" width="12.7109375" style="2" bestFit="1" customWidth="1"/>
    <col min="11" max="16384" width="11.42578125" style="2"/>
  </cols>
  <sheetData>
    <row r="2" spans="1:5" ht="15" x14ac:dyDescent="0.3">
      <c r="A2" s="1" t="s">
        <v>0</v>
      </c>
      <c r="B2" s="1"/>
      <c r="C2" s="1"/>
    </row>
    <row r="3" spans="1:5" ht="15" x14ac:dyDescent="0.3">
      <c r="A3" s="1" t="s">
        <v>1</v>
      </c>
      <c r="B3" s="1"/>
      <c r="C3" s="1"/>
    </row>
    <row r="4" spans="1:5" ht="15" x14ac:dyDescent="0.3">
      <c r="A4" s="1" t="s">
        <v>2</v>
      </c>
      <c r="B4" s="1"/>
      <c r="C4" s="1"/>
    </row>
    <row r="7" spans="1:5" x14ac:dyDescent="0.2">
      <c r="A7" s="3" t="s">
        <v>3</v>
      </c>
      <c r="B7" s="3"/>
      <c r="C7" s="3"/>
    </row>
    <row r="8" spans="1:5" x14ac:dyDescent="0.2">
      <c r="A8" s="4" t="s">
        <v>4</v>
      </c>
      <c r="B8" s="4"/>
      <c r="C8" s="4"/>
    </row>
    <row r="9" spans="1:5" x14ac:dyDescent="0.2">
      <c r="A9" s="4" t="s">
        <v>5</v>
      </c>
      <c r="B9" s="4"/>
      <c r="C9" s="4"/>
    </row>
    <row r="11" spans="1:5" ht="23.25" customHeight="1" x14ac:dyDescent="0.5">
      <c r="A11" s="5" t="s">
        <v>6</v>
      </c>
      <c r="C11" s="6"/>
    </row>
    <row r="12" spans="1:5" x14ac:dyDescent="0.2">
      <c r="A12" s="7"/>
      <c r="C12" s="8"/>
    </row>
    <row r="13" spans="1:5" x14ac:dyDescent="0.2">
      <c r="A13" s="7" t="s">
        <v>7</v>
      </c>
      <c r="C13" s="8"/>
    </row>
    <row r="14" spans="1:5" ht="15" x14ac:dyDescent="0.25">
      <c r="A14" s="9" t="s">
        <v>8</v>
      </c>
      <c r="C14" s="10">
        <v>91839394.329999998</v>
      </c>
      <c r="E14" s="10"/>
    </row>
    <row r="15" spans="1:5" x14ac:dyDescent="0.2">
      <c r="A15" s="9" t="s">
        <v>9</v>
      </c>
      <c r="C15" s="11" t="s">
        <v>10</v>
      </c>
    </row>
    <row r="16" spans="1:5" ht="15" x14ac:dyDescent="0.25">
      <c r="A16" s="9" t="s">
        <v>11</v>
      </c>
      <c r="C16" s="12">
        <v>3714591.9880000004</v>
      </c>
      <c r="E16" s="10"/>
    </row>
    <row r="17" spans="1:9" ht="15" x14ac:dyDescent="0.25">
      <c r="A17" s="7" t="s">
        <v>12</v>
      </c>
      <c r="C17" s="13">
        <f>SUM(C14:C16)</f>
        <v>95553986.318000004</v>
      </c>
    </row>
    <row r="18" spans="1:9" x14ac:dyDescent="0.2">
      <c r="A18" s="14"/>
      <c r="C18" s="15"/>
    </row>
    <row r="19" spans="1:9" x14ac:dyDescent="0.2">
      <c r="A19" s="7" t="s">
        <v>13</v>
      </c>
      <c r="C19" s="15"/>
    </row>
    <row r="20" spans="1:9" ht="15" x14ac:dyDescent="0.25">
      <c r="A20" s="9" t="s">
        <v>14</v>
      </c>
      <c r="C20" s="10">
        <v>100246931.11</v>
      </c>
      <c r="D20" s="13"/>
    </row>
    <row r="21" spans="1:9" ht="15" x14ac:dyDescent="0.25">
      <c r="A21" s="9" t="s">
        <v>15</v>
      </c>
      <c r="C21" s="13">
        <v>77895375.650000006</v>
      </c>
    </row>
    <row r="22" spans="1:9" ht="15" x14ac:dyDescent="0.25">
      <c r="A22" s="7"/>
      <c r="B22" s="16"/>
      <c r="C22" s="13">
        <f>+C20-C21</f>
        <v>22351555.459999993</v>
      </c>
      <c r="D22" s="16"/>
    </row>
    <row r="23" spans="1:9" x14ac:dyDescent="0.2">
      <c r="A23" s="9" t="s">
        <v>16</v>
      </c>
      <c r="B23" s="12"/>
      <c r="C23" s="17">
        <v>922780.15092896181</v>
      </c>
      <c r="D23" s="12"/>
      <c r="E23" s="12"/>
      <c r="F23" s="18"/>
      <c r="G23" s="19"/>
    </row>
    <row r="24" spans="1:9" x14ac:dyDescent="0.2">
      <c r="A24" s="9" t="s">
        <v>17</v>
      </c>
      <c r="C24" s="17">
        <v>1014681.9412021858</v>
      </c>
    </row>
    <row r="25" spans="1:9" x14ac:dyDescent="0.2">
      <c r="A25" s="9" t="s">
        <v>18</v>
      </c>
      <c r="B25" s="20"/>
      <c r="C25" s="12">
        <v>591327</v>
      </c>
      <c r="D25" s="16"/>
      <c r="E25" s="12"/>
      <c r="F25" s="12"/>
      <c r="G25" s="12"/>
      <c r="I25" s="16"/>
    </row>
    <row r="26" spans="1:9" x14ac:dyDescent="0.2">
      <c r="A26" s="9"/>
      <c r="C26" s="21">
        <f>SUM(C23:C25)</f>
        <v>2528789.0921311476</v>
      </c>
    </row>
    <row r="27" spans="1:9" x14ac:dyDescent="0.2">
      <c r="A27" s="7" t="s">
        <v>13</v>
      </c>
      <c r="C27" s="22">
        <f>+C22+C26</f>
        <v>24880344.552131142</v>
      </c>
      <c r="D27" s="16"/>
    </row>
    <row r="28" spans="1:9" ht="13.5" thickBot="1" x14ac:dyDescent="0.25">
      <c r="A28" s="7" t="s">
        <v>19</v>
      </c>
      <c r="C28" s="23">
        <f>+C17+C27</f>
        <v>120434330.87013115</v>
      </c>
    </row>
    <row r="29" spans="1:9" ht="13.5" thickTop="1" x14ac:dyDescent="0.2">
      <c r="A29" s="14"/>
      <c r="C29" s="24"/>
    </row>
    <row r="30" spans="1:9" x14ac:dyDescent="0.2">
      <c r="A30" s="25" t="s">
        <v>20</v>
      </c>
      <c r="C30" s="24"/>
    </row>
    <row r="31" spans="1:9" x14ac:dyDescent="0.2">
      <c r="A31" s="25" t="s">
        <v>21</v>
      </c>
    </row>
    <row r="32" spans="1:9" x14ac:dyDescent="0.2">
      <c r="A32" s="14" t="s">
        <v>22</v>
      </c>
      <c r="C32" s="12">
        <v>1544720.78</v>
      </c>
      <c r="E32" s="14"/>
    </row>
    <row r="33" spans="1:4" s="28" customFormat="1" x14ac:dyDescent="0.2">
      <c r="A33" s="26" t="s">
        <v>23</v>
      </c>
      <c r="B33" s="2"/>
      <c r="C33" s="27">
        <f>C32</f>
        <v>1544720.78</v>
      </c>
      <c r="D33" s="18"/>
    </row>
    <row r="34" spans="1:4" s="28" customFormat="1" x14ac:dyDescent="0.2">
      <c r="A34" s="26"/>
      <c r="B34" s="2"/>
      <c r="C34" s="27"/>
      <c r="D34" s="19"/>
    </row>
    <row r="35" spans="1:4" s="28" customFormat="1" x14ac:dyDescent="0.2">
      <c r="A35" s="25" t="s">
        <v>24</v>
      </c>
      <c r="B35" s="2"/>
      <c r="C35" s="27"/>
    </row>
    <row r="36" spans="1:4" s="28" customFormat="1" x14ac:dyDescent="0.2">
      <c r="A36" s="29" t="s">
        <v>25</v>
      </c>
      <c r="B36" s="2"/>
      <c r="C36" s="30">
        <v>1707214.96</v>
      </c>
    </row>
    <row r="37" spans="1:4" s="28" customFormat="1" x14ac:dyDescent="0.2">
      <c r="A37" s="26" t="s">
        <v>26</v>
      </c>
      <c r="B37" s="2"/>
      <c r="C37" s="31">
        <f>+C36</f>
        <v>1707214.96</v>
      </c>
      <c r="D37" s="19"/>
    </row>
    <row r="38" spans="1:4" x14ac:dyDescent="0.2">
      <c r="A38" s="14"/>
      <c r="C38" s="24"/>
    </row>
    <row r="39" spans="1:4" x14ac:dyDescent="0.2">
      <c r="A39" s="9" t="s">
        <v>27</v>
      </c>
      <c r="C39" s="32">
        <f>+C28-C33-C37</f>
        <v>117182395.13013116</v>
      </c>
    </row>
    <row r="40" spans="1:4" ht="13.5" thickBot="1" x14ac:dyDescent="0.25">
      <c r="A40" s="7" t="s">
        <v>28</v>
      </c>
      <c r="C40" s="33">
        <f>+C39+C33+C37</f>
        <v>120434330.87013115</v>
      </c>
    </row>
    <row r="41" spans="1:4" ht="13.5" thickTop="1" x14ac:dyDescent="0.2">
      <c r="A41" s="14"/>
      <c r="C41" s="34"/>
    </row>
    <row r="42" spans="1:4" x14ac:dyDescent="0.2">
      <c r="A42" s="14"/>
      <c r="C42" s="35"/>
    </row>
    <row r="43" spans="1:4" x14ac:dyDescent="0.2">
      <c r="A43" s="14"/>
      <c r="C43" s="12"/>
    </row>
    <row r="44" spans="1:4" x14ac:dyDescent="0.2">
      <c r="A44" s="14"/>
      <c r="C44" s="12"/>
    </row>
    <row r="45" spans="1:4" x14ac:dyDescent="0.2">
      <c r="A45" s="36" t="s">
        <v>29</v>
      </c>
      <c r="B45" s="37" t="s">
        <v>30</v>
      </c>
      <c r="C45" s="37"/>
      <c r="D45" s="38"/>
    </row>
    <row r="46" spans="1:4" x14ac:dyDescent="0.2">
      <c r="A46" s="39" t="s">
        <v>31</v>
      </c>
      <c r="B46" s="40" t="s">
        <v>32</v>
      </c>
      <c r="C46" s="40"/>
      <c r="D46" s="41"/>
    </row>
    <row r="47" spans="1:4" x14ac:dyDescent="0.2">
      <c r="A47" s="36" t="s">
        <v>33</v>
      </c>
      <c r="B47" s="37" t="s">
        <v>34</v>
      </c>
      <c r="C47" s="37"/>
      <c r="D47" s="38"/>
    </row>
    <row r="48" spans="1:4" x14ac:dyDescent="0.2">
      <c r="A48" s="36"/>
      <c r="B48" s="42"/>
      <c r="C48" s="42"/>
      <c r="D48" s="38"/>
    </row>
    <row r="49" spans="1:4" x14ac:dyDescent="0.2">
      <c r="A49" s="36"/>
      <c r="B49" s="42"/>
      <c r="C49" s="42"/>
      <c r="D49" s="38"/>
    </row>
    <row r="50" spans="1:4" x14ac:dyDescent="0.2">
      <c r="A50" s="36"/>
      <c r="B50" s="42"/>
      <c r="C50" s="42"/>
      <c r="D50" s="38"/>
    </row>
    <row r="51" spans="1:4" x14ac:dyDescent="0.2">
      <c r="A51" s="36"/>
      <c r="B51" s="42"/>
      <c r="C51" s="42"/>
      <c r="D51" s="38"/>
    </row>
    <row r="52" spans="1:4" x14ac:dyDescent="0.2">
      <c r="A52" s="43" t="s">
        <v>35</v>
      </c>
      <c r="B52" s="43"/>
      <c r="C52" s="43"/>
    </row>
    <row r="53" spans="1:4" ht="15" x14ac:dyDescent="0.25">
      <c r="A53" s="44" t="s">
        <v>36</v>
      </c>
      <c r="B53" s="44"/>
      <c r="C53" s="44"/>
      <c r="D53" s="45"/>
    </row>
    <row r="54" spans="1:4" ht="15" x14ac:dyDescent="0.25">
      <c r="A54" s="46" t="s">
        <v>37</v>
      </c>
      <c r="B54" s="46"/>
      <c r="C54" s="46"/>
      <c r="D54"/>
    </row>
    <row r="58" spans="1:4" x14ac:dyDescent="0.2">
      <c r="A58" s="2" t="s">
        <v>38</v>
      </c>
    </row>
    <row r="59" spans="1:4" x14ac:dyDescent="0.2">
      <c r="A59" s="9"/>
    </row>
    <row r="60" spans="1:4" x14ac:dyDescent="0.2">
      <c r="A60" s="9"/>
    </row>
    <row r="61" spans="1:4" x14ac:dyDescent="0.2">
      <c r="A61" s="47"/>
    </row>
    <row r="76" spans="10:10" ht="15.75" x14ac:dyDescent="0.25">
      <c r="J76" s="48"/>
    </row>
    <row r="77" spans="10:10" ht="15.75" x14ac:dyDescent="0.25">
      <c r="J77" s="48"/>
    </row>
    <row r="78" spans="10:10" ht="15.75" x14ac:dyDescent="0.25">
      <c r="J78" s="48"/>
    </row>
    <row r="79" spans="10:10" ht="15.75" x14ac:dyDescent="0.25">
      <c r="J79" s="48"/>
    </row>
    <row r="80" spans="10:10" x14ac:dyDescent="0.2">
      <c r="J80" s="12"/>
    </row>
    <row r="81" spans="8:10" ht="15.75" x14ac:dyDescent="0.25">
      <c r="J81" s="48"/>
    </row>
    <row r="82" spans="8:10" ht="15.75" x14ac:dyDescent="0.25">
      <c r="H82" s="12"/>
      <c r="J82" s="49"/>
    </row>
    <row r="83" spans="8:10" x14ac:dyDescent="0.2">
      <c r="H83" s="12"/>
    </row>
    <row r="84" spans="8:10" x14ac:dyDescent="0.2">
      <c r="H84" s="12"/>
    </row>
    <row r="85" spans="8:10" x14ac:dyDescent="0.2">
      <c r="H85" s="12"/>
    </row>
    <row r="86" spans="8:10" x14ac:dyDescent="0.2">
      <c r="H86" s="12"/>
    </row>
    <row r="87" spans="8:10" x14ac:dyDescent="0.2">
      <c r="H87" s="12"/>
    </row>
  </sheetData>
  <mergeCells count="12">
    <mergeCell ref="B45:C45"/>
    <mergeCell ref="B46:C46"/>
    <mergeCell ref="B47:C47"/>
    <mergeCell ref="A52:C52"/>
    <mergeCell ref="A53:C53"/>
    <mergeCell ref="A54:C54"/>
    <mergeCell ref="A2:C2"/>
    <mergeCell ref="A3:C3"/>
    <mergeCell ref="A4:C4"/>
    <mergeCell ref="A7:C7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2023-11-10T16:10:17Z</dcterms:created>
  <dcterms:modified xsi:type="dcterms:W3CDTF">2023-11-10T16:12:42Z</dcterms:modified>
</cp:coreProperties>
</file>