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carlos.martinez.DGCN\Desktop\"/>
    </mc:Choice>
  </mc:AlternateContent>
  <xr:revisionPtr revIDLastSave="0" documentId="13_ncr:1_{08B4B1D1-C1F5-4010-9C4B-89BD44EDFF9C}" xr6:coauthVersionLast="47" xr6:coauthVersionMax="47" xr10:uidLastSave="{00000000-0000-0000-0000-000000000000}"/>
  <bookViews>
    <workbookView xWindow="-120" yWindow="-120" windowWidth="29040" windowHeight="15840" xr2:uid="{D97A04FD-D006-4431-9DE1-1FB04FA549D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2" i="1" l="1"/>
  <c r="F72" i="1"/>
  <c r="E72" i="1"/>
  <c r="H71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</calcChain>
</file>

<file path=xl/sharedStrings.xml><?xml version="1.0" encoding="utf-8"?>
<sst xmlns="http://schemas.openxmlformats.org/spreadsheetml/2006/main" count="252" uniqueCount="139">
  <si>
    <t>MINISTERIO DE HACIENDA</t>
  </si>
  <si>
    <t>REPÚBLICA DOMINICANA</t>
  </si>
  <si>
    <t>DIRECCIÓN GENERAL DEL CATASTRO NACIONAL</t>
  </si>
  <si>
    <t>CUENTAS POR PAGAR A PROVEEDORES  31 DE ENERO 2024</t>
  </si>
  <si>
    <t>VALOR EN RD$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</si>
  <si>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</si>
  <si>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</si>
  <si>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</si>
  <si>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</si>
  <si>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</si>
  <si>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</si>
  <si>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</si>
  <si>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</si>
  <si>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ESTADO (COMPLETADO,  PENDIENTE O ATRASADO</t>
  </si>
  <si>
    <t>ARQUIFULL</t>
  </si>
  <si>
    <t>COMPRA DE MOBILIARIO</t>
  </si>
  <si>
    <t>N/A</t>
  </si>
  <si>
    <t>PENDIENTE</t>
  </si>
  <si>
    <t>OFISERVICIOS DOMINICANOS</t>
  </si>
  <si>
    <t>INSUMO DE INFORMÁTICA</t>
  </si>
  <si>
    <t>A010010011500041442</t>
  </si>
  <si>
    <t>GEPISA, SRL</t>
  </si>
  <si>
    <t>REPRACIÓN Y MANTENIMIENTO DE AIRE ACONDICIONADO</t>
  </si>
  <si>
    <t>A010010011500000005</t>
  </si>
  <si>
    <t xml:space="preserve">JARDIN ILUSIONES </t>
  </si>
  <si>
    <t>SERVICIOS DE ALMUERZOS</t>
  </si>
  <si>
    <t>A010010011500002657</t>
  </si>
  <si>
    <t>IDENTIFICACIONES COMERCIALES</t>
  </si>
  <si>
    <t>ADQUISICIÓN DE INSUMOS DE OFICINA</t>
  </si>
  <si>
    <t>A010010011500001226</t>
  </si>
  <si>
    <t>BONANZA DOMINICANA</t>
  </si>
  <si>
    <t>MANTENIMIENTO DE VEHÍCULO</t>
  </si>
  <si>
    <t>JARDIN ILUSIONES</t>
  </si>
  <si>
    <t>SERVICIO DE FRUIT PUNCH</t>
  </si>
  <si>
    <t>A010010011500002817</t>
  </si>
  <si>
    <t>JARDIN ILUSIONES, S A</t>
  </si>
  <si>
    <t>SERVICIOS DE CATERING</t>
  </si>
  <si>
    <t>A010010011500002835</t>
  </si>
  <si>
    <t>UNIVERSIDAD AUTONOMA DE SANTO DOMINGO</t>
  </si>
  <si>
    <t>DIPLOMADO EN GERENCIA DE RECURSOS HUMANOS</t>
  </si>
  <si>
    <t>INSTITUTO DE TASADORES DOMINICANOS</t>
  </si>
  <si>
    <t>XXX CONGRESO PANAMERICANO DE VALUACIÓN 2015</t>
  </si>
  <si>
    <t>A010010011500000028</t>
  </si>
  <si>
    <t>CODIA</t>
  </si>
  <si>
    <t>CAPACITACIÓN ANÁLISIS DE COSTO Y PRESUPUESTO</t>
  </si>
  <si>
    <t>A010010011500000280</t>
  </si>
  <si>
    <t>PALMA MAGNA, SRL</t>
  </si>
  <si>
    <t>ADQUISICIÓN DE INSECTICIDA Y CLORO</t>
  </si>
  <si>
    <t>A010010011500000046</t>
  </si>
  <si>
    <t>ADQUISICIÓN DE MATERIALES TECNOLÓGICOS</t>
  </si>
  <si>
    <t>A010010011500000058</t>
  </si>
  <si>
    <t>INVERSIONES PEÑAFA, SRL</t>
  </si>
  <si>
    <t>ADQUISICIÓN DE GOMAS Y REPARACIÓN DE VEHÍCULO</t>
  </si>
  <si>
    <t>A010010011500003185</t>
  </si>
  <si>
    <t>CERTV</t>
  </si>
  <si>
    <t>PAGO DEL 10% SEGÚN LEY</t>
  </si>
  <si>
    <t>A010010011500010682</t>
  </si>
  <si>
    <t>A010010011500010799</t>
  </si>
  <si>
    <t>A010010011500011071</t>
  </si>
  <si>
    <t>A010010011500011204</t>
  </si>
  <si>
    <t>SOLUCIONES CORPORATIVAS (SOLUCORP), SRL</t>
  </si>
  <si>
    <t>ADQUISICIÓN DE POWER SUPPLY</t>
  </si>
  <si>
    <t>A010010011500004294</t>
  </si>
  <si>
    <t>ADFQUISICIÓN DE POWER SUPLY</t>
  </si>
  <si>
    <t>A010010011500004299</t>
  </si>
  <si>
    <t>A010010011500011353</t>
  </si>
  <si>
    <t>A010010011500011482</t>
  </si>
  <si>
    <t>A010010011500011612</t>
  </si>
  <si>
    <t>PYM FERRETERÍA, SRL</t>
  </si>
  <si>
    <t>ADQUISICIÓN DE ESCALERAS TIPO TIJERA</t>
  </si>
  <si>
    <t>A010010011500000532</t>
  </si>
  <si>
    <t>A010010011500011744</t>
  </si>
  <si>
    <t>ADQUISICIÓN DE MANGUERAS DE AGUA</t>
  </si>
  <si>
    <t>A010010011500000546</t>
  </si>
  <si>
    <t>ADQUISICIÓN DE CONOS GRANDE</t>
  </si>
  <si>
    <t>A010010011500000548</t>
  </si>
  <si>
    <t>ADQUISICIÓN DE MATERIALES GASTABLE DE OFICINA</t>
  </si>
  <si>
    <t>A010010011500004355</t>
  </si>
  <si>
    <t>A010010011500011869</t>
  </si>
  <si>
    <t>A010010011500001200</t>
  </si>
  <si>
    <t>A010010011500012142</t>
  </si>
  <si>
    <t>AMERICAN SENTRY</t>
  </si>
  <si>
    <t>ADQUISICIÓN DE EXTINTORES Y SEÑALES DE RUTA</t>
  </si>
  <si>
    <t>A010010011500002008</t>
  </si>
  <si>
    <t>RECARGA DE EXTINTORES</t>
  </si>
  <si>
    <t>A010010011500002007</t>
  </si>
  <si>
    <t>A010010011500012274</t>
  </si>
  <si>
    <t>A010010011500012354</t>
  </si>
  <si>
    <t>A010010011500012543</t>
  </si>
  <si>
    <t>RTVD</t>
  </si>
  <si>
    <t>B1500001037</t>
  </si>
  <si>
    <t>B1500001171</t>
  </si>
  <si>
    <t>B1500001305</t>
  </si>
  <si>
    <t>PUBLICACIONES AHORA, S.A.</t>
  </si>
  <si>
    <t>RENOVACIÓN DE PERIÓDICO</t>
  </si>
  <si>
    <t>B1500001427</t>
  </si>
  <si>
    <t>B1500001776</t>
  </si>
  <si>
    <t>SANTO DOMINGO MOTORS COMPANY, SA</t>
  </si>
  <si>
    <t>MANENIMIENTO Y REPARACIÓN DE VEHÍCULO</t>
  </si>
  <si>
    <t>B1500011701</t>
  </si>
  <si>
    <t>B1500003904</t>
  </si>
  <si>
    <t>B1500004022</t>
  </si>
  <si>
    <t>INTERDECO, SRL</t>
  </si>
  <si>
    <t>ADQUISICIÓN DE ALFOMBRA DE GOMA SINTÉTICA</t>
  </si>
  <si>
    <t>B1500000255</t>
  </si>
  <si>
    <t>PERCIANAS VENECIANA</t>
  </si>
  <si>
    <t>B1500000269</t>
  </si>
  <si>
    <t>CAASD</t>
  </si>
  <si>
    <t>SERVICIO DE AGUA Y AGUA DE POZO</t>
  </si>
  <si>
    <t>B1500132651</t>
  </si>
  <si>
    <t>B1500132676</t>
  </si>
  <si>
    <t>CODETEL</t>
  </si>
  <si>
    <t xml:space="preserve">SERVICIOS TELEFONICOS </t>
  </si>
  <si>
    <t>E450000033774</t>
  </si>
  <si>
    <t>SERVICIOS DE INTERNET</t>
  </si>
  <si>
    <t>E450000034542</t>
  </si>
  <si>
    <t>E450000034020</t>
  </si>
  <si>
    <t>SERVICIOS DE FLOTA</t>
  </si>
  <si>
    <t>E450000034546</t>
  </si>
  <si>
    <t>EDESUR</t>
  </si>
  <si>
    <t>SERVICIOS DE ENERGÍA ELÉCTRICA</t>
  </si>
  <si>
    <t>B1500504401</t>
  </si>
  <si>
    <t>B1500507271</t>
  </si>
  <si>
    <t>AGUA PLANETA AZUL C POR A</t>
  </si>
  <si>
    <t>ADQ. AGUA PLANETA AZUL EN BOTELLON</t>
  </si>
  <si>
    <t>B1500172348</t>
  </si>
  <si>
    <t>GTG INDUSTRIAL</t>
  </si>
  <si>
    <t>ADQ. MATERIALES &amp; INSUMOS DE LIMPIEZA</t>
  </si>
  <si>
    <t>B1500003938</t>
  </si>
  <si>
    <t>TOTAL EN RD$</t>
  </si>
  <si>
    <t>PREPARADO POR:</t>
  </si>
  <si>
    <t>REVISADO POR:</t>
  </si>
  <si>
    <t>Melissa Nova Garcia</t>
  </si>
  <si>
    <t>APROBADO POR:</t>
  </si>
  <si>
    <t>Carlos R. Martínez De Los Santos</t>
  </si>
  <si>
    <t>Tec. Contabilidad</t>
  </si>
  <si>
    <t xml:space="preserve">Jacob Ascención </t>
  </si>
  <si>
    <t xml:space="preserve">Enc. División Financiera </t>
  </si>
  <si>
    <t xml:space="preserve">Enc. Dpto. Administrativo y Financiero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</si>
</sst>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Protection="0">
      <alignment vertical="top" wrapText="1"/>
    </xf>
    <xf numFmtId="0" fontId="2" fillId="0" borderId="0"/>
    <xf numFmtId="0" fontId="2" fillId="0" borderId="0"/>
  </cellStyleXfs>
  <cellXfs count="1">
    <xf numFmtId="0" fontId="0" fillId="0" borderId="0" xfId="0"/>
  </cellXfs>
  <cellStyles count="4">
    <cellStyle name="Normal" xfId="0" builtinId="0"/>
    <cellStyle name="Normal 2" xfId="1" xr:uid="{12D672DF-8CBC-470F-833F-515BA3850E0A}"/>
    <cellStyle name="Normal 2 2" xfId="2" xr:uid="{C877B6D0-6A4B-4553-A57A-EDAB33CECE21}"/>
    <cellStyle name="Normal 3" xfId="3" xr:uid="{E33C94ED-AE66-4C39-AD67-F7C353A68F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C4FC1-4D8D-41BF-9FEB-F7B409BA75C7}">
  <dimension ref="A5:I80"/>
  <sheetViews>
    <sheetView tabSelected="1" workbookViewId="0">
      <selection activeCell="E80" sqref="E80"/>
    </sheetView>
  </sheetViews>
  <sheetFormatPr baseColWidth="10" defaultRowHeight="15" x14ac:dyDescent="0.25"/>
  <cols>
    <col min="1" max="1" width="42.85546875" bestFit="1" customWidth="1"/>
    <col min="2" max="2" width="56.42578125" bestFit="1" customWidth="1"/>
    <col min="3" max="3" width="29.85546875" customWidth="1"/>
    <col min="4" max="4" width="26.140625" customWidth="1"/>
    <col min="5" max="5" width="23.5703125" customWidth="1"/>
    <col min="6" max="6" width="24.7109375" customWidth="1"/>
    <col min="7" max="7" width="16.85546875" customWidth="1"/>
    <col min="8" max="8" width="18.7109375" bestFit="1" customWidth="1"/>
    <col min="9" max="9" width="22.85546875" customWidth="1"/>
  </cols>
  <sheetData>
    <row r="5" spans="1:9" x14ac:dyDescent="0.25">
      <c r="C5" t="s">
        <v>0</v>
      </c>
    </row>
    <row r="6" spans="1:9" x14ac:dyDescent="0.25">
      <c r="C6" t="s">
        <v>1</v>
      </c>
    </row>
    <row r="7" spans="1:9" x14ac:dyDescent="0.25">
      <c r="C7" t="s">
        <v>2</v>
      </c>
    </row>
    <row r="8" spans="1:9" x14ac:dyDescent="0.25">
      <c r="C8" t="s">
        <v>3</v>
      </c>
    </row>
    <row r="9" spans="1:9" x14ac:dyDescent="0.25">
      <c r="C9" t="s">
        <v>4</v>
      </c>
    </row>
    <row r="11" spans="1:9" ht="33" customHeight="1" x14ac:dyDescent="0.25">
      <c r="A11" t="s">
        <v>5</v>
      </c>
      <c r="B11" t="s">
        <v>6</v>
      </c>
      <c r="C11" t="s">
        <v>7</v>
      </c>
      <c r="D11" t="s">
        <v>8</v>
      </c>
      <c r="E11" t="s">
        <v>9</v>
      </c>
      <c r="F11" t="s">
        <v>10</v>
      </c>
      <c r="G11" t="s">
        <v>11</v>
      </c>
      <c r="H11" t="s">
        <v>12</v>
      </c>
      <c r="I11" t="s">
        <v>13</v>
      </c>
    </row>
    <row r="13" spans="1:9" x14ac:dyDescent="0.25">
      <c r="A13" t="s">
        <v>14</v>
      </c>
      <c r="B13" t="s">
        <v>15</v>
      </c>
      <c r="C13" t="s">
        <v>16</v>
      </c>
      <c r="D13">
        <v>39785</v>
      </c>
      <c r="E13">
        <v>663126.75</v>
      </c>
      <c r="G13">
        <v>0</v>
      </c>
      <c r="H13">
        <f>E13-G13</f>
        <v>663126.75</v>
      </c>
      <c r="I13" t="s">
        <v>17</v>
      </c>
    </row>
    <row r="14" spans="1:9" x14ac:dyDescent="0.25">
      <c r="A14" t="s">
        <v>18</v>
      </c>
      <c r="B14" t="s">
        <v>19</v>
      </c>
      <c r="C14" t="s">
        <v>20</v>
      </c>
      <c r="D14">
        <v>41436</v>
      </c>
      <c r="E14">
        <v>84687.8</v>
      </c>
      <c r="G14">
        <v>0</v>
      </c>
      <c r="H14">
        <f t="shared" ref="H14:H69" si="0">E14-G14</f>
        <v>84687.8</v>
      </c>
      <c r="I14" t="s">
        <v>17</v>
      </c>
    </row>
    <row r="15" spans="1:9" x14ac:dyDescent="0.25">
      <c r="A15" t="s">
        <v>21</v>
      </c>
      <c r="B15" t="s">
        <v>22</v>
      </c>
      <c r="C15" t="s">
        <v>23</v>
      </c>
      <c r="D15">
        <v>41712</v>
      </c>
      <c r="E15">
        <v>40054.89</v>
      </c>
      <c r="G15">
        <v>0</v>
      </c>
      <c r="H15">
        <f t="shared" si="0"/>
        <v>40054.89</v>
      </c>
      <c r="I15" t="s">
        <v>17</v>
      </c>
    </row>
    <row r="16" spans="1:9" x14ac:dyDescent="0.25">
      <c r="A16" t="s">
        <v>24</v>
      </c>
      <c r="B16" t="s">
        <v>25</v>
      </c>
      <c r="C16" t="s">
        <v>26</v>
      </c>
      <c r="D16">
        <v>41989</v>
      </c>
      <c r="E16">
        <v>36580</v>
      </c>
      <c r="G16">
        <v>0</v>
      </c>
      <c r="H16">
        <f t="shared" si="0"/>
        <v>36580</v>
      </c>
      <c r="I16" t="s">
        <v>17</v>
      </c>
    </row>
    <row r="17" spans="1:9" x14ac:dyDescent="0.25">
      <c r="A17" t="s">
        <v>27</v>
      </c>
      <c r="B17" t="s">
        <v>28</v>
      </c>
      <c r="C17" t="s">
        <v>29</v>
      </c>
      <c r="D17">
        <v>42144</v>
      </c>
      <c r="E17">
        <v>21535</v>
      </c>
      <c r="G17">
        <v>0</v>
      </c>
      <c r="H17">
        <f t="shared" si="0"/>
        <v>21535</v>
      </c>
      <c r="I17" t="s">
        <v>17</v>
      </c>
    </row>
    <row r="18" spans="1:9" x14ac:dyDescent="0.25">
      <c r="A18" t="s">
        <v>30</v>
      </c>
      <c r="B18" t="s">
        <v>31</v>
      </c>
      <c r="C18" t="s">
        <v>16</v>
      </c>
      <c r="D18">
        <v>42158</v>
      </c>
      <c r="E18">
        <v>7692.75</v>
      </c>
      <c r="G18">
        <v>0</v>
      </c>
      <c r="H18">
        <f t="shared" si="0"/>
        <v>7692.75</v>
      </c>
      <c r="I18" t="s">
        <v>17</v>
      </c>
    </row>
    <row r="19" spans="1:9" x14ac:dyDescent="0.25">
      <c r="A19" t="s">
        <v>32</v>
      </c>
      <c r="B19" t="s">
        <v>33</v>
      </c>
      <c r="C19" t="s">
        <v>34</v>
      </c>
      <c r="D19">
        <v>42178</v>
      </c>
      <c r="E19">
        <v>26811</v>
      </c>
      <c r="G19">
        <v>0</v>
      </c>
      <c r="H19">
        <f t="shared" si="0"/>
        <v>26811</v>
      </c>
      <c r="I19" t="s">
        <v>17</v>
      </c>
    </row>
    <row r="20" spans="1:9" x14ac:dyDescent="0.25">
      <c r="A20" t="s">
        <v>35</v>
      </c>
      <c r="B20" t="s">
        <v>36</v>
      </c>
      <c r="C20" t="s">
        <v>37</v>
      </c>
      <c r="D20">
        <v>42201</v>
      </c>
      <c r="E20">
        <v>50794.400000000001</v>
      </c>
      <c r="G20">
        <v>0</v>
      </c>
      <c r="H20">
        <f t="shared" si="0"/>
        <v>50794.400000000001</v>
      </c>
      <c r="I20" t="s">
        <v>17</v>
      </c>
    </row>
    <row r="21" spans="1:9" x14ac:dyDescent="0.25">
      <c r="A21" t="s">
        <v>38</v>
      </c>
      <c r="B21" t="s">
        <v>39</v>
      </c>
      <c r="C21" t="s">
        <v>16</v>
      </c>
      <c r="D21">
        <v>42237</v>
      </c>
      <c r="E21">
        <v>45000</v>
      </c>
      <c r="G21">
        <v>0</v>
      </c>
      <c r="H21">
        <f t="shared" si="0"/>
        <v>45000</v>
      </c>
      <c r="I21" t="s">
        <v>17</v>
      </c>
    </row>
    <row r="22" spans="1:9" x14ac:dyDescent="0.25">
      <c r="A22" t="s">
        <v>40</v>
      </c>
      <c r="B22" t="s">
        <v>41</v>
      </c>
      <c r="C22" t="s">
        <v>42</v>
      </c>
      <c r="D22">
        <v>42319</v>
      </c>
      <c r="E22">
        <v>79275</v>
      </c>
      <c r="G22">
        <v>0</v>
      </c>
      <c r="H22">
        <f t="shared" si="0"/>
        <v>79275</v>
      </c>
      <c r="I22" t="s">
        <v>17</v>
      </c>
    </row>
    <row r="23" spans="1:9" x14ac:dyDescent="0.25">
      <c r="A23" t="s">
        <v>43</v>
      </c>
      <c r="B23" t="s">
        <v>44</v>
      </c>
      <c r="C23" t="s">
        <v>45</v>
      </c>
      <c r="D23">
        <v>42326</v>
      </c>
      <c r="E23">
        <v>80000</v>
      </c>
      <c r="G23">
        <v>0</v>
      </c>
      <c r="H23">
        <f t="shared" si="0"/>
        <v>80000</v>
      </c>
      <c r="I23" t="s">
        <v>17</v>
      </c>
    </row>
    <row r="24" spans="1:9" x14ac:dyDescent="0.25">
      <c r="A24" t="s">
        <v>46</v>
      </c>
      <c r="B24" t="s">
        <v>47</v>
      </c>
      <c r="C24" t="s">
        <v>48</v>
      </c>
      <c r="D24">
        <v>42452</v>
      </c>
      <c r="E24">
        <v>24190</v>
      </c>
      <c r="G24">
        <v>0</v>
      </c>
      <c r="H24">
        <f t="shared" si="0"/>
        <v>24190</v>
      </c>
      <c r="I24" t="s">
        <v>17</v>
      </c>
    </row>
    <row r="25" spans="1:9" x14ac:dyDescent="0.25">
      <c r="A25" t="s">
        <v>46</v>
      </c>
      <c r="B25" t="s">
        <v>49</v>
      </c>
      <c r="C25" t="s">
        <v>50</v>
      </c>
      <c r="D25">
        <v>42479</v>
      </c>
      <c r="E25">
        <v>7084</v>
      </c>
      <c r="G25">
        <v>0</v>
      </c>
      <c r="H25">
        <f t="shared" si="0"/>
        <v>7084</v>
      </c>
      <c r="I25" t="s">
        <v>17</v>
      </c>
    </row>
    <row r="26" spans="1:9" x14ac:dyDescent="0.25">
      <c r="A26" t="s">
        <v>51</v>
      </c>
      <c r="B26" t="s">
        <v>52</v>
      </c>
      <c r="C26" t="s">
        <v>53</v>
      </c>
      <c r="D26">
        <v>42567</v>
      </c>
      <c r="E26">
        <v>9320.82</v>
      </c>
      <c r="G26">
        <v>0</v>
      </c>
      <c r="H26">
        <f t="shared" si="0"/>
        <v>9320.82</v>
      </c>
      <c r="I26" t="s">
        <v>17</v>
      </c>
    </row>
    <row r="27" spans="1:9" x14ac:dyDescent="0.25">
      <c r="A27" t="s">
        <v>54</v>
      </c>
      <c r="B27" t="s">
        <v>55</v>
      </c>
      <c r="C27" t="s">
        <v>56</v>
      </c>
      <c r="D27">
        <v>42768</v>
      </c>
      <c r="E27">
        <v>4166.67</v>
      </c>
      <c r="G27">
        <v>0</v>
      </c>
      <c r="H27">
        <f t="shared" si="0"/>
        <v>4166.67</v>
      </c>
      <c r="I27" t="s">
        <v>17</v>
      </c>
    </row>
    <row r="28" spans="1:9" x14ac:dyDescent="0.25">
      <c r="A28" t="s">
        <v>54</v>
      </c>
      <c r="B28" t="s">
        <v>55</v>
      </c>
      <c r="C28" t="s">
        <v>57</v>
      </c>
      <c r="D28">
        <v>42768</v>
      </c>
      <c r="E28">
        <v>4166.67</v>
      </c>
      <c r="G28">
        <v>0</v>
      </c>
      <c r="H28">
        <f t="shared" si="0"/>
        <v>4166.67</v>
      </c>
      <c r="I28" t="s">
        <v>17</v>
      </c>
    </row>
    <row r="29" spans="1:9" x14ac:dyDescent="0.25">
      <c r="A29" t="s">
        <v>54</v>
      </c>
      <c r="B29" t="s">
        <v>55</v>
      </c>
      <c r="C29" t="s">
        <v>58</v>
      </c>
      <c r="D29">
        <v>42835</v>
      </c>
      <c r="E29">
        <v>4166.67</v>
      </c>
      <c r="G29">
        <v>0</v>
      </c>
      <c r="H29">
        <f t="shared" si="0"/>
        <v>4166.67</v>
      </c>
      <c r="I29" t="s">
        <v>17</v>
      </c>
    </row>
    <row r="30" spans="1:9" x14ac:dyDescent="0.25">
      <c r="A30" t="s">
        <v>54</v>
      </c>
      <c r="B30" t="s">
        <v>55</v>
      </c>
      <c r="C30" t="s">
        <v>59</v>
      </c>
      <c r="D30">
        <v>42858</v>
      </c>
      <c r="E30">
        <v>4166.67</v>
      </c>
      <c r="G30">
        <v>0</v>
      </c>
      <c r="H30">
        <f t="shared" si="0"/>
        <v>4166.67</v>
      </c>
      <c r="I30" t="s">
        <v>17</v>
      </c>
    </row>
    <row r="31" spans="1:9" x14ac:dyDescent="0.25">
      <c r="A31" t="s">
        <v>60</v>
      </c>
      <c r="B31" t="s">
        <v>61</v>
      </c>
      <c r="C31" t="s">
        <v>62</v>
      </c>
      <c r="D31">
        <v>42859</v>
      </c>
      <c r="E31">
        <v>1600</v>
      </c>
      <c r="G31">
        <v>0</v>
      </c>
      <c r="H31">
        <f t="shared" si="0"/>
        <v>1600</v>
      </c>
      <c r="I31" t="s">
        <v>17</v>
      </c>
    </row>
    <row r="32" spans="1:9" x14ac:dyDescent="0.25">
      <c r="A32" t="s">
        <v>60</v>
      </c>
      <c r="B32" t="s">
        <v>63</v>
      </c>
      <c r="C32" t="s">
        <v>64</v>
      </c>
      <c r="D32">
        <v>42866</v>
      </c>
      <c r="E32">
        <v>1599.99</v>
      </c>
      <c r="G32">
        <v>0</v>
      </c>
      <c r="H32">
        <f t="shared" si="0"/>
        <v>1599.99</v>
      </c>
      <c r="I32" t="s">
        <v>17</v>
      </c>
    </row>
    <row r="33" spans="1:9" x14ac:dyDescent="0.25">
      <c r="A33" t="s">
        <v>54</v>
      </c>
      <c r="B33" t="s">
        <v>55</v>
      </c>
      <c r="C33" t="s">
        <v>65</v>
      </c>
      <c r="D33">
        <v>42893</v>
      </c>
      <c r="E33">
        <v>4166.67</v>
      </c>
      <c r="G33">
        <v>0</v>
      </c>
      <c r="H33">
        <f t="shared" si="0"/>
        <v>4166.67</v>
      </c>
      <c r="I33" t="s">
        <v>17</v>
      </c>
    </row>
    <row r="34" spans="1:9" x14ac:dyDescent="0.25">
      <c r="A34" t="s">
        <v>54</v>
      </c>
      <c r="B34" t="s">
        <v>55</v>
      </c>
      <c r="C34" t="s">
        <v>66</v>
      </c>
      <c r="D34">
        <v>42926</v>
      </c>
      <c r="E34">
        <v>4166.67</v>
      </c>
      <c r="G34">
        <v>0</v>
      </c>
      <c r="H34">
        <f t="shared" si="0"/>
        <v>4166.67</v>
      </c>
      <c r="I34" t="s">
        <v>17</v>
      </c>
    </row>
    <row r="35" spans="1:9" x14ac:dyDescent="0.25">
      <c r="A35" t="s">
        <v>54</v>
      </c>
      <c r="B35" t="s">
        <v>55</v>
      </c>
      <c r="C35" t="s">
        <v>67</v>
      </c>
      <c r="D35">
        <v>42956</v>
      </c>
      <c r="E35">
        <v>4166.67</v>
      </c>
      <c r="G35">
        <v>0</v>
      </c>
      <c r="H35">
        <f t="shared" si="0"/>
        <v>4166.67</v>
      </c>
      <c r="I35" t="s">
        <v>17</v>
      </c>
    </row>
    <row r="36" spans="1:9" x14ac:dyDescent="0.25">
      <c r="A36" t="s">
        <v>68</v>
      </c>
      <c r="B36" t="s">
        <v>69</v>
      </c>
      <c r="C36" t="s">
        <v>70</v>
      </c>
      <c r="D36">
        <v>42982</v>
      </c>
      <c r="E36">
        <v>6589.12</v>
      </c>
      <c r="G36">
        <v>0</v>
      </c>
      <c r="H36">
        <f t="shared" si="0"/>
        <v>6589.12</v>
      </c>
      <c r="I36" t="s">
        <v>17</v>
      </c>
    </row>
    <row r="37" spans="1:9" x14ac:dyDescent="0.25">
      <c r="A37" t="s">
        <v>54</v>
      </c>
      <c r="B37" t="s">
        <v>55</v>
      </c>
      <c r="C37" t="s">
        <v>71</v>
      </c>
      <c r="D37">
        <v>42989</v>
      </c>
      <c r="E37">
        <v>4166.67</v>
      </c>
      <c r="G37">
        <v>0</v>
      </c>
      <c r="H37">
        <f t="shared" si="0"/>
        <v>4166.67</v>
      </c>
      <c r="I37" t="s">
        <v>17</v>
      </c>
    </row>
    <row r="38" spans="1:9" x14ac:dyDescent="0.25">
      <c r="A38" t="s">
        <v>68</v>
      </c>
      <c r="B38" t="s">
        <v>72</v>
      </c>
      <c r="C38" t="s">
        <v>73</v>
      </c>
      <c r="D38">
        <v>42996</v>
      </c>
      <c r="E38">
        <v>1758.2</v>
      </c>
      <c r="G38">
        <v>0</v>
      </c>
      <c r="H38">
        <f t="shared" si="0"/>
        <v>1758.2</v>
      </c>
      <c r="I38" t="s">
        <v>17</v>
      </c>
    </row>
    <row r="39" spans="1:9" x14ac:dyDescent="0.25">
      <c r="A39" t="s">
        <v>68</v>
      </c>
      <c r="B39" t="s">
        <v>74</v>
      </c>
      <c r="C39" t="s">
        <v>75</v>
      </c>
      <c r="D39">
        <v>42997</v>
      </c>
      <c r="E39">
        <v>19766.48</v>
      </c>
      <c r="G39">
        <v>0</v>
      </c>
      <c r="H39">
        <f t="shared" si="0"/>
        <v>19766.48</v>
      </c>
      <c r="I39" t="s">
        <v>17</v>
      </c>
    </row>
    <row r="40" spans="1:9" x14ac:dyDescent="0.25">
      <c r="A40" t="s">
        <v>60</v>
      </c>
      <c r="B40" t="s">
        <v>76</v>
      </c>
      <c r="C40" t="s">
        <v>77</v>
      </c>
      <c r="D40">
        <v>43005</v>
      </c>
      <c r="E40">
        <v>271248.28999999998</v>
      </c>
      <c r="G40">
        <v>0</v>
      </c>
      <c r="H40">
        <f t="shared" si="0"/>
        <v>271248.28999999998</v>
      </c>
      <c r="I40" t="s">
        <v>17</v>
      </c>
    </row>
    <row r="41" spans="1:9" x14ac:dyDescent="0.25">
      <c r="A41" t="s">
        <v>54</v>
      </c>
      <c r="B41" t="s">
        <v>55</v>
      </c>
      <c r="C41" t="s">
        <v>78</v>
      </c>
      <c r="D41">
        <v>43011</v>
      </c>
      <c r="E41">
        <v>4166.67</v>
      </c>
      <c r="G41">
        <v>0</v>
      </c>
      <c r="H41">
        <f t="shared" si="0"/>
        <v>4166.67</v>
      </c>
      <c r="I41" t="s">
        <v>17</v>
      </c>
    </row>
    <row r="42" spans="1:9" x14ac:dyDescent="0.25">
      <c r="A42" t="s">
        <v>54</v>
      </c>
      <c r="B42" t="s">
        <v>55</v>
      </c>
      <c r="C42" t="s">
        <v>79</v>
      </c>
      <c r="D42">
        <v>43049</v>
      </c>
      <c r="E42">
        <v>4166.67</v>
      </c>
      <c r="G42">
        <v>0</v>
      </c>
      <c r="H42">
        <f t="shared" si="0"/>
        <v>4166.67</v>
      </c>
      <c r="I42" t="s">
        <v>17</v>
      </c>
    </row>
    <row r="43" spans="1:9" x14ac:dyDescent="0.25">
      <c r="A43" t="s">
        <v>54</v>
      </c>
      <c r="B43" t="s">
        <v>55</v>
      </c>
      <c r="C43" t="s">
        <v>80</v>
      </c>
      <c r="D43">
        <v>43076</v>
      </c>
      <c r="E43">
        <v>4166.67</v>
      </c>
      <c r="G43">
        <v>0</v>
      </c>
      <c r="H43">
        <f t="shared" si="0"/>
        <v>4166.67</v>
      </c>
      <c r="I43" t="s">
        <v>17</v>
      </c>
    </row>
    <row r="44" spans="1:9" x14ac:dyDescent="0.25">
      <c r="A44" t="s">
        <v>81</v>
      </c>
      <c r="B44" t="s">
        <v>82</v>
      </c>
      <c r="C44" t="s">
        <v>83</v>
      </c>
      <c r="D44">
        <v>43083</v>
      </c>
      <c r="E44">
        <v>96701</v>
      </c>
      <c r="G44">
        <v>0</v>
      </c>
      <c r="H44">
        <f t="shared" si="0"/>
        <v>96701</v>
      </c>
      <c r="I44" t="s">
        <v>17</v>
      </c>
    </row>
    <row r="45" spans="1:9" x14ac:dyDescent="0.25">
      <c r="A45" t="s">
        <v>81</v>
      </c>
      <c r="B45" t="s">
        <v>84</v>
      </c>
      <c r="C45" t="s">
        <v>85</v>
      </c>
      <c r="D45">
        <v>43090</v>
      </c>
      <c r="E45">
        <v>3982.5</v>
      </c>
      <c r="G45">
        <v>0</v>
      </c>
      <c r="H45">
        <f t="shared" si="0"/>
        <v>3982.5</v>
      </c>
      <c r="I45" t="s">
        <v>17</v>
      </c>
    </row>
    <row r="46" spans="1:9" x14ac:dyDescent="0.25">
      <c r="A46" t="s">
        <v>54</v>
      </c>
      <c r="B46" t="s">
        <v>55</v>
      </c>
      <c r="C46" t="s">
        <v>86</v>
      </c>
      <c r="D46">
        <v>43136</v>
      </c>
      <c r="E46">
        <v>4166.67</v>
      </c>
      <c r="G46">
        <v>0</v>
      </c>
      <c r="H46">
        <f t="shared" si="0"/>
        <v>4166.67</v>
      </c>
      <c r="I46" t="s">
        <v>17</v>
      </c>
    </row>
    <row r="47" spans="1:9" x14ac:dyDescent="0.25">
      <c r="A47" t="s">
        <v>54</v>
      </c>
      <c r="B47" t="s">
        <v>55</v>
      </c>
      <c r="C47" t="s">
        <v>87</v>
      </c>
      <c r="D47">
        <v>43136</v>
      </c>
      <c r="E47">
        <v>4166.67</v>
      </c>
      <c r="G47">
        <v>0</v>
      </c>
      <c r="H47">
        <f t="shared" si="0"/>
        <v>4166.67</v>
      </c>
      <c r="I47" t="s">
        <v>17</v>
      </c>
    </row>
    <row r="48" spans="1:9" x14ac:dyDescent="0.25">
      <c r="A48" t="s">
        <v>54</v>
      </c>
      <c r="B48" t="s">
        <v>55</v>
      </c>
      <c r="C48" t="s">
        <v>88</v>
      </c>
      <c r="D48">
        <v>43161</v>
      </c>
      <c r="E48">
        <v>4166.67</v>
      </c>
      <c r="G48">
        <v>0</v>
      </c>
      <c r="H48">
        <f t="shared" si="0"/>
        <v>4166.67</v>
      </c>
      <c r="I48" t="s">
        <v>17</v>
      </c>
    </row>
    <row r="49" spans="1:9" x14ac:dyDescent="0.25">
      <c r="A49" t="s">
        <v>89</v>
      </c>
      <c r="B49" t="s">
        <v>55</v>
      </c>
      <c r="C49" t="s">
        <v>90</v>
      </c>
      <c r="D49">
        <v>43488</v>
      </c>
      <c r="E49">
        <v>4166.67</v>
      </c>
      <c r="G49">
        <v>0</v>
      </c>
      <c r="H49">
        <f t="shared" si="0"/>
        <v>4166.67</v>
      </c>
      <c r="I49" t="s">
        <v>17</v>
      </c>
    </row>
    <row r="50" spans="1:9" x14ac:dyDescent="0.25">
      <c r="A50" t="s">
        <v>89</v>
      </c>
      <c r="B50" t="s">
        <v>55</v>
      </c>
      <c r="C50" t="s">
        <v>91</v>
      </c>
      <c r="D50">
        <v>43515</v>
      </c>
      <c r="E50">
        <v>4166.67</v>
      </c>
      <c r="G50">
        <v>0</v>
      </c>
      <c r="H50">
        <f t="shared" si="0"/>
        <v>4166.67</v>
      </c>
      <c r="I50" t="s">
        <v>17</v>
      </c>
    </row>
    <row r="51" spans="1:9" x14ac:dyDescent="0.25">
      <c r="A51" t="s">
        <v>89</v>
      </c>
      <c r="B51" t="s">
        <v>55</v>
      </c>
      <c r="C51" t="s">
        <v>92</v>
      </c>
      <c r="D51">
        <v>43529</v>
      </c>
      <c r="E51">
        <v>4166.67</v>
      </c>
      <c r="G51">
        <v>0</v>
      </c>
      <c r="H51">
        <f t="shared" si="0"/>
        <v>4166.67</v>
      </c>
      <c r="I51" t="s">
        <v>17</v>
      </c>
    </row>
    <row r="52" spans="1:9" x14ac:dyDescent="0.25">
      <c r="A52" t="s">
        <v>93</v>
      </c>
      <c r="B52" t="s">
        <v>94</v>
      </c>
      <c r="C52" t="s">
        <v>95</v>
      </c>
      <c r="D52">
        <v>43892</v>
      </c>
      <c r="E52">
        <v>4325</v>
      </c>
      <c r="G52">
        <v>0</v>
      </c>
      <c r="H52">
        <f t="shared" si="0"/>
        <v>4325</v>
      </c>
      <c r="I52" t="s">
        <v>17</v>
      </c>
    </row>
    <row r="53" spans="1:9" x14ac:dyDescent="0.25">
      <c r="A53" t="s">
        <v>93</v>
      </c>
      <c r="B53" t="s">
        <v>94</v>
      </c>
      <c r="C53" t="s">
        <v>96</v>
      </c>
      <c r="D53">
        <v>44075</v>
      </c>
      <c r="E53">
        <v>8650</v>
      </c>
      <c r="G53">
        <v>0</v>
      </c>
      <c r="H53">
        <f t="shared" si="0"/>
        <v>8650</v>
      </c>
      <c r="I53" t="s">
        <v>17</v>
      </c>
    </row>
    <row r="54" spans="1:9" x14ac:dyDescent="0.25">
      <c r="A54" t="s">
        <v>97</v>
      </c>
      <c r="B54" t="s">
        <v>98</v>
      </c>
      <c r="C54" t="s">
        <v>99</v>
      </c>
      <c r="D54">
        <v>44123</v>
      </c>
      <c r="E54">
        <v>15757</v>
      </c>
      <c r="G54">
        <v>0</v>
      </c>
      <c r="H54">
        <f t="shared" si="0"/>
        <v>15757</v>
      </c>
      <c r="I54" t="s">
        <v>17</v>
      </c>
    </row>
    <row r="55" spans="1:9" x14ac:dyDescent="0.25">
      <c r="A55" t="s">
        <v>89</v>
      </c>
      <c r="B55" t="s">
        <v>55</v>
      </c>
      <c r="C55" t="s">
        <v>100</v>
      </c>
      <c r="D55">
        <v>44251</v>
      </c>
      <c r="E55">
        <v>4166.67</v>
      </c>
      <c r="G55">
        <v>0</v>
      </c>
      <c r="H55">
        <f t="shared" si="0"/>
        <v>4166.67</v>
      </c>
      <c r="I55" t="s">
        <v>17</v>
      </c>
    </row>
    <row r="56" spans="1:9" x14ac:dyDescent="0.25">
      <c r="A56" t="s">
        <v>89</v>
      </c>
      <c r="B56" t="s">
        <v>55</v>
      </c>
      <c r="C56" t="s">
        <v>101</v>
      </c>
      <c r="D56">
        <v>44253</v>
      </c>
      <c r="E56">
        <v>4166.67</v>
      </c>
      <c r="G56">
        <v>0</v>
      </c>
      <c r="H56">
        <f t="shared" si="0"/>
        <v>4166.67</v>
      </c>
      <c r="I56" t="s">
        <v>17</v>
      </c>
    </row>
    <row r="57" spans="1:9" x14ac:dyDescent="0.25">
      <c r="A57" t="s">
        <v>102</v>
      </c>
      <c r="B57" t="s">
        <v>103</v>
      </c>
      <c r="C57" t="s">
        <v>104</v>
      </c>
      <c r="D57">
        <v>44340</v>
      </c>
      <c r="E57">
        <v>12068.28</v>
      </c>
      <c r="G57">
        <v>0</v>
      </c>
      <c r="H57">
        <f t="shared" si="0"/>
        <v>12068.28</v>
      </c>
      <c r="I57" t="s">
        <v>17</v>
      </c>
    </row>
    <row r="58" spans="1:9" x14ac:dyDescent="0.25">
      <c r="A58" t="s">
        <v>102</v>
      </c>
      <c r="B58" t="s">
        <v>105</v>
      </c>
      <c r="C58" t="s">
        <v>106</v>
      </c>
      <c r="D58">
        <v>44442</v>
      </c>
      <c r="E58">
        <v>7849.96</v>
      </c>
      <c r="G58">
        <v>0</v>
      </c>
      <c r="H58">
        <f t="shared" si="0"/>
        <v>7849.96</v>
      </c>
      <c r="I58" t="s">
        <v>17</v>
      </c>
    </row>
    <row r="59" spans="1:9" x14ac:dyDescent="0.25">
      <c r="A59" t="s">
        <v>107</v>
      </c>
      <c r="B59" t="s">
        <v>108</v>
      </c>
      <c r="C59" t="s">
        <v>109</v>
      </c>
      <c r="D59">
        <v>45292</v>
      </c>
      <c r="E59">
        <v>974</v>
      </c>
      <c r="H59">
        <f t="shared" si="0"/>
        <v>974</v>
      </c>
      <c r="I59" t="s">
        <v>17</v>
      </c>
    </row>
    <row r="60" spans="1:9" x14ac:dyDescent="0.25">
      <c r="A60" t="s">
        <v>107</v>
      </c>
      <c r="B60" t="s">
        <v>108</v>
      </c>
      <c r="C60" t="s">
        <v>110</v>
      </c>
      <c r="D60">
        <v>45292</v>
      </c>
      <c r="E60">
        <v>2922</v>
      </c>
      <c r="H60">
        <f t="shared" si="0"/>
        <v>2922</v>
      </c>
      <c r="I60" t="s">
        <v>17</v>
      </c>
    </row>
    <row r="61" spans="1:9" x14ac:dyDescent="0.25">
      <c r="A61" t="s">
        <v>111</v>
      </c>
      <c r="B61" t="s">
        <v>112</v>
      </c>
      <c r="C61" t="s">
        <v>113</v>
      </c>
      <c r="D61">
        <v>45318</v>
      </c>
      <c r="E61">
        <v>16317.41</v>
      </c>
      <c r="H61">
        <f t="shared" si="0"/>
        <v>16317.41</v>
      </c>
      <c r="I61" t="s">
        <v>17</v>
      </c>
    </row>
    <row r="62" spans="1:9" x14ac:dyDescent="0.25">
      <c r="A62" t="s">
        <v>111</v>
      </c>
      <c r="B62" t="s">
        <v>114</v>
      </c>
      <c r="C62" t="s">
        <v>115</v>
      </c>
      <c r="D62">
        <v>45318</v>
      </c>
      <c r="E62">
        <v>12930</v>
      </c>
      <c r="H62">
        <f t="shared" si="0"/>
        <v>12930</v>
      </c>
      <c r="I62" t="s">
        <v>17</v>
      </c>
    </row>
    <row r="63" spans="1:9" x14ac:dyDescent="0.25">
      <c r="A63" t="s">
        <v>111</v>
      </c>
      <c r="B63" t="s">
        <v>112</v>
      </c>
      <c r="C63" t="s">
        <v>116</v>
      </c>
      <c r="D63">
        <v>45318</v>
      </c>
      <c r="E63">
        <v>239353.9</v>
      </c>
      <c r="H63">
        <f t="shared" si="0"/>
        <v>239353.9</v>
      </c>
      <c r="I63" t="s">
        <v>17</v>
      </c>
    </row>
    <row r="64" spans="1:9" x14ac:dyDescent="0.25">
      <c r="A64" t="s">
        <v>111</v>
      </c>
      <c r="B64" t="s">
        <v>117</v>
      </c>
      <c r="C64" t="s">
        <v>118</v>
      </c>
      <c r="D64">
        <v>45318</v>
      </c>
      <c r="E64">
        <v>120273.4</v>
      </c>
      <c r="H64">
        <f t="shared" si="0"/>
        <v>120273.4</v>
      </c>
      <c r="I64" t="s">
        <v>17</v>
      </c>
    </row>
    <row r="65" spans="1:9" x14ac:dyDescent="0.25">
      <c r="A65" t="s">
        <v>119</v>
      </c>
      <c r="B65" t="s">
        <v>120</v>
      </c>
      <c r="C65" t="s">
        <v>121</v>
      </c>
      <c r="D65">
        <v>45322</v>
      </c>
      <c r="E65">
        <v>208402.56</v>
      </c>
      <c r="H65">
        <f t="shared" si="0"/>
        <v>208402.56</v>
      </c>
      <c r="I65" t="s">
        <v>17</v>
      </c>
    </row>
    <row r="66" spans="1:9" x14ac:dyDescent="0.25">
      <c r="A66" t="s">
        <v>119</v>
      </c>
      <c r="B66" t="s">
        <v>120</v>
      </c>
      <c r="C66" t="s">
        <v>122</v>
      </c>
      <c r="D66">
        <v>45322</v>
      </c>
      <c r="E66">
        <v>6605.72</v>
      </c>
      <c r="H66">
        <f t="shared" si="0"/>
        <v>6605.72</v>
      </c>
      <c r="I66" t="s">
        <v>17</v>
      </c>
    </row>
    <row r="67" spans="1:9" x14ac:dyDescent="0.25">
      <c r="A67" t="s">
        <v>123</v>
      </c>
      <c r="B67" t="s">
        <v>124</v>
      </c>
      <c r="C67" t="s">
        <v>125</v>
      </c>
      <c r="D67">
        <v>45323</v>
      </c>
      <c r="E67">
        <v>6000</v>
      </c>
      <c r="H67">
        <f t="shared" si="0"/>
        <v>6000</v>
      </c>
      <c r="I67" t="s">
        <v>17</v>
      </c>
    </row>
    <row r="68" spans="1:9" x14ac:dyDescent="0.25">
      <c r="A68" t="s">
        <v>126</v>
      </c>
      <c r="B68" t="s">
        <v>127</v>
      </c>
      <c r="C68" t="s">
        <v>128</v>
      </c>
      <c r="D68">
        <v>45324</v>
      </c>
      <c r="E68">
        <v>174227</v>
      </c>
      <c r="H68">
        <f t="shared" si="0"/>
        <v>174227</v>
      </c>
      <c r="I68" t="s">
        <v>17</v>
      </c>
    </row>
    <row r="69" spans="1:9" x14ac:dyDescent="0.25">
      <c r="A69" t="s">
        <v>126</v>
      </c>
      <c r="B69" t="s">
        <v>127</v>
      </c>
      <c r="C69" t="s">
        <v>128</v>
      </c>
      <c r="D69">
        <v>45324</v>
      </c>
      <c r="E69">
        <v>23080.799999999999</v>
      </c>
      <c r="H69">
        <f t="shared" si="0"/>
        <v>23080.799999999999</v>
      </c>
      <c r="I69" t="s">
        <v>17</v>
      </c>
    </row>
    <row r="71" spans="1:9" x14ac:dyDescent="0.25">
      <c r="G71">
        <v>0</v>
      </c>
      <c r="H71">
        <f t="shared" ref="H71:H72" si="1">E71-G71</f>
        <v>0</v>
      </c>
    </row>
    <row r="72" spans="1:9" ht="15" customHeight="1" x14ac:dyDescent="0.25">
      <c r="A72" t="s">
        <v>129</v>
      </c>
      <c r="E72">
        <f>SUM(E12:E70)</f>
        <v>2518301.7499999986</v>
      </c>
      <c r="F72">
        <f>SUM(F12:F70)</f>
        <v>0</v>
      </c>
      <c r="G72">
        <v>0</v>
      </c>
      <c r="H72">
        <f t="shared" si="1"/>
        <v>2518301.7499999986</v>
      </c>
    </row>
    <row r="77" spans="1:9" x14ac:dyDescent="0.25">
      <c r="A77" t="s">
        <v>130</v>
      </c>
      <c r="G77" t="s">
        <v>131</v>
      </c>
    </row>
    <row r="78" spans="1:9" x14ac:dyDescent="0.25">
      <c r="A78" t="s">
        <v>132</v>
      </c>
      <c r="C78" t="s">
        <v>133</v>
      </c>
      <c r="G78" t="s">
        <v>134</v>
      </c>
    </row>
    <row r="79" spans="1:9" x14ac:dyDescent="0.25">
      <c r="A79" t="s">
        <v>135</v>
      </c>
      <c r="C79" t="s">
        <v>136</v>
      </c>
      <c r="G79" t="s">
        <v>137</v>
      </c>
    </row>
    <row r="80" spans="1:9" x14ac:dyDescent="0.25">
      <c r="C80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Martinez</cp:lastModifiedBy>
  <dcterms:created xsi:type="dcterms:W3CDTF">2024-02-09T19:52:29Z</dcterms:created>
  <dcterms:modified xsi:type="dcterms:W3CDTF">2024-02-09T19:53:48Z</dcterms:modified>
</cp:coreProperties>
</file>